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drawings/vmlDrawing1.vml" ContentType="application/vnd.openxmlformats-officedocument.vmlDrawing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ORA - 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comments1.xml><?xml version="1.0" encoding="utf-8"?>
<comments xmlns="http://schemas.openxmlformats.org/spreadsheetml/2006/main" xmlns:xdr="http://schemas.openxmlformats.org/drawingml/2006/spreadsheetDrawing">
  <authors>
    <author>Autor desconhecido</author>
  </authors>
  <commentList>
    <comment ref="B25" authorId="0">
      <text>
        <r>
          <rPr>
            <sz val="10"/>
            <rFont val="Arial"/>
            <family val="2"/>
          </rPr>
          <t xml:space="preserve">R$ 3.249.437,69 (Custeio TC nº 03/2022)
R$ 995.742,16 (Custeio 3º TA)
Total = R$ 4.245.179,85</t>
        </r>
      </text>
    </comment>
    <comment ref="B26" authorId="0">
      <text>
        <r>
          <rPr>
            <sz val="10"/>
            <rFont val="Arial"/>
            <family val="2"/>
          </rPr>
          <t xml:space="preserve">R$ 3.249.437,69 (Custeio TC nº 03/2022)
R$ 995.742,16 (Custeio 3º TA)
Total = R$ 4.245.179,85</t>
        </r>
      </text>
    </comment>
    <comment ref="B27" authorId="0">
      <text>
        <r>
          <rPr>
            <sz val="10"/>
            <rFont val="Arial"/>
            <family val="2"/>
          </rPr>
          <t xml:space="preserve">R$ 3.249.437,69 (Custeio TC nº 03/2022)
R$ 995.742,16 (Custeio 3º TA)
Total = R$ 4.245.179,85</t>
        </r>
      </text>
    </comment>
    <comment ref="B29" authorId="0">
      <text>
        <r>
          <rPr>
            <sz val="10"/>
            <rFont val="Arial"/>
            <family val="2"/>
          </rPr>
          <t xml:space="preserve">R$ 3.249.437,69 (Custeio TC nº 03/2022)
R$ 995.742,16 (Custeio 3º TA)
Total = R$ 4.245.179,85</t>
        </r>
      </text>
    </comment>
    <comment ref="B30" authorId="0">
      <text>
        <r>
          <rPr>
            <sz val="10"/>
            <rFont val="Arial"/>
            <family val="2"/>
          </rPr>
          <t xml:space="preserve">R$ 3.249.437,69 (Custeio TC nº 03/2022)
R$ 995.742,16 (Custeio 3º TA)
Total = R$ 4.245.179,85</t>
        </r>
      </text>
    </comment>
    <comment ref="B33" authorId="0">
      <text>
        <r>
          <rPr>
            <sz val="10"/>
            <rFont val="Arial"/>
            <family val="2"/>
          </rPr>
          <t xml:space="preserve">R$ 3.249.437,69 (Custeio TC nº 03/2022)
R$ 995.742,16 (Custeio 3º TA)
Total = R$ 4.245.179,85</t>
        </r>
      </text>
    </comment>
    <comment ref="B35" authorId="0">
      <text>
        <r>
          <rPr>
            <sz val="10"/>
            <rFont val="Arial"/>
            <family val="2"/>
          </rPr>
          <t xml:space="preserve">R$ 3.249.437,69 (Custeio TC nº 03/2022)
R$ 995.742,16 (Custeio 3º TA)
Total = R$ 4.245.179,85</t>
        </r>
      </text>
    </comment>
    <comment ref="B37" authorId="0">
      <text>
        <r>
          <rPr>
            <sz val="10"/>
            <rFont val="Arial"/>
            <family val="2"/>
          </rPr>
          <t xml:space="preserve">R$ 3.249.437,69 (Custeio TC nº 03/2022)
R$ 995.742,16 (Custeio 3º TA)
Total = R$ 4.245.179,85</t>
        </r>
      </text>
    </comment>
    <comment ref="B38" authorId="0">
      <text>
        <r>
          <rPr>
            <sz val="10"/>
            <rFont val="Arial"/>
            <family val="2"/>
          </rPr>
          <t xml:space="preserve">R$ 4.136.529,54 (Custeio TC nº 03/2022)
R$ 1.094.823,92 (Custeio 3º TA)
Total = R$ 5.231.353,46</t>
        </r>
      </text>
    </comment>
    <comment ref="C25" authorId="0">
      <text>
        <r>
          <rPr>
            <sz val="10"/>
            <rFont val="Arial"/>
            <family val="2"/>
          </rPr>
          <t xml:space="preserve">R$ 3.249.437,69 (Custeio TC nº 03/2022)
R$ 995.742,16 (Custeio 3º TA)
Total = R$ 4.245.179,85</t>
        </r>
      </text>
    </comment>
    <comment ref="C26" authorId="0">
      <text>
        <r>
          <rPr>
            <sz val="10"/>
            <rFont val="Arial"/>
            <family val="2"/>
          </rPr>
          <t xml:space="preserve">R$ 3.249.437,69 (Custeio TC nº 03/2022)
R$ 995.742,16 (Custeio 3º TA)
Total = R$ 4.245.179,85</t>
        </r>
      </text>
    </comment>
    <comment ref="C27" authorId="0">
      <text>
        <r>
          <rPr>
            <sz val="10"/>
            <rFont val="Arial"/>
            <family val="2"/>
          </rPr>
          <t xml:space="preserve">R$ 3.249.437,69 (Custeio TC nº 03/2022)
R$ 995.742,16 (Custeio 3º TA)
Total = R$ 4.245.179,85</t>
        </r>
      </text>
    </comment>
    <comment ref="C30" authorId="0">
      <text>
        <r>
          <rPr>
            <sz val="10"/>
            <rFont val="Arial"/>
            <family val="2"/>
          </rPr>
          <t xml:space="preserve">R$ 3.249.437,69 (Custeio TC nº 03/2022)
R$ 995.742,16 (Custeio 3º TA)
Total = R$ 4.245.179,85</t>
        </r>
      </text>
    </comment>
    <comment ref="C33" authorId="0">
      <text>
        <r>
          <rPr>
            <sz val="10"/>
            <rFont val="Arial"/>
            <family val="2"/>
          </rPr>
          <t xml:space="preserve">R$ 3.249.437,69 (Custeio TC nº 03/2022)
R$ 995.742,16 (Custeio 3º TA)
Total = R$ 4.245.179,85</t>
        </r>
      </text>
    </comment>
    <comment ref="C35" authorId="0">
      <text>
        <r>
          <rPr>
            <sz val="10"/>
            <rFont val="Arial"/>
            <family val="2"/>
          </rPr>
          <t xml:space="preserve">R$ 3.249.437,69 (Custeio TC nº 03/2022)
R$ 995.742,16 (Custeio 3º TA)
Total = R$ 4.245.179,85</t>
        </r>
      </text>
    </comment>
    <comment ref="C37" authorId="0">
      <text>
        <r>
          <rPr>
            <sz val="10"/>
            <rFont val="Arial"/>
            <family val="2"/>
          </rPr>
          <t xml:space="preserve">R$ 3.249.437,69 (Custeio TC nº 03/2022)
R$ 995.742,16 (Custeio 3º TA)
Total = R$ 4.245.179,85</t>
        </r>
      </text>
    </comment>
    <comment ref="C38" authorId="0">
      <text>
        <r>
          <rPr>
            <sz val="10"/>
            <rFont val="Arial"/>
            <family val="2"/>
          </rPr>
          <t xml:space="preserve">R$ 4.136.529,54 (Custeio TC nº 03/2022)
R$ 1.094.823,92 (Custeio 3º TA)
Total = R$ 5.231.353,46</t>
        </r>
      </text>
    </comment>
    <comment ref="D23" authorId="0">
      <text>
        <r>
          <rPr>
            <sz val="10"/>
            <rFont val="Arial"/>
            <family val="2"/>
          </rPr>
          <t xml:space="preserve">R$ 19.795.555,64 – R$ 8.554.574,05 (anulação) = R$ 11.240.981,59
R$ 16.247.188,60
Total = R$ 27.488.170,19
</t>
        </r>
      </text>
    </comment>
    <comment ref="D24" authorId="0">
      <text>
        <r>
          <rPr>
            <sz val="10"/>
            <rFont val="Arial"/>
            <family val="2"/>
          </rPr>
          <t xml:space="preserve">R$ 6.009.487,32 – R$ 2.363.827,54 (anulação) = R$ 3.645.659,78
R$ 995.742,16
R$ 2.253.695,24
Total = R$ 6.895.097,18
</t>
        </r>
      </text>
    </comment>
    <comment ref="E24" authorId="0">
      <text>
        <r>
          <rPr>
            <sz val="10"/>
            <rFont val="Arial"/>
            <family val="2"/>
          </rPr>
          <t xml:space="preserve">R$ 5.814.066,77
</t>
        </r>
        <r>
          <rPr>
            <sz val="10"/>
            <rFont val="Arial"/>
            <family val="2"/>
            <charset val="1"/>
          </rPr>
          <t xml:space="preserve">R$ 27.313.150,02 – R$ 4.135.209,95 = </t>
        </r>
        <r>
          <rPr>
            <b val="true"/>
            <sz val="10"/>
            <rFont val="Arial"/>
            <family val="2"/>
            <charset val="1"/>
          </rPr>
          <t xml:space="preserve">R$ 23.177.940,07
</t>
        </r>
        <r>
          <rPr>
            <sz val="10"/>
            <rFont val="Arial"/>
            <family val="2"/>
            <charset val="1"/>
          </rPr>
          <t xml:space="preserve">
Total = R$  28.992.006,84
</t>
        </r>
      </text>
    </comment>
    <comment ref="G25" authorId="0">
      <text>
        <r>
          <rPr>
            <sz val="10"/>
            <rFont val="Arial"/>
            <family val="2"/>
          </rPr>
          <t xml:space="preserve">R$ 935.201,73
R$ 49.532,95
R$1.624.718,82
Total = R$ 2.609.453,50</t>
        </r>
      </text>
    </comment>
    <comment ref="G27" authorId="0">
      <text>
        <r>
          <rPr>
            <sz val="10"/>
            <rFont val="Arial"/>
            <family val="2"/>
          </rPr>
          <t xml:space="preserve">R$ 389.769,60 
R$ 49.532,95
R$ 1.624.718,86
R$ 1.624.718,86
R$ 1.624.718,83
R$ 995.742,16
R$ 761.562,46
R$ 1.252.289,24
R$ 1.624.718,86
Total = R$ 9.947.771,82</t>
        </r>
      </text>
    </comment>
    <comment ref="G29" authorId="0">
      <text>
        <r>
          <rPr>
            <sz val="10"/>
            <rFont val="Arial"/>
            <family val="2"/>
          </rPr>
          <t xml:space="preserve">R$ 1.624.718,86
R$ 1.252.289,24
R$ 499.351,54
R$ 496.390,62
Total = R$ 3.872.750,26</t>
        </r>
      </text>
    </comment>
    <comment ref="G30" authorId="0">
      <text>
        <r>
          <rPr>
            <sz val="10"/>
            <rFont val="Arial"/>
            <family val="2"/>
          </rPr>
          <t xml:space="preserve">R$ 23.106,30
R$ 36.893,70
R$ 198.249,89
R$ 1.216.514,34
R$ 198.249,89
R$ 1.624.718,86
R$ 995.742,16
Total = R$ 4.293.475,14</t>
        </r>
      </text>
    </comment>
    <comment ref="G33" authorId="0">
      <text>
        <r>
          <rPr>
            <sz val="10"/>
            <rFont val="Arial"/>
            <family val="2"/>
          </rPr>
          <t xml:space="preserve">RS 1.234.401,79
R$ 198.249,89
R$ 1.624.718,86
R$ 995.742,16
TOTAL: R$ 4.053.112,70</t>
        </r>
      </text>
    </comment>
    <comment ref="G37" authorId="0">
      <text>
        <r>
          <rPr>
            <sz val="10"/>
            <rFont val="Arial"/>
            <family val="2"/>
          </rPr>
          <t xml:space="preserve">R$ 198.249,89 
R$ 1.234.401,79 
R$ 995.742,16 
R$ 1.624718,86 
Total = R$ 4.053.112,70</t>
        </r>
      </text>
    </comment>
    <comment ref="G38" authorId="0">
      <text>
        <r>
          <rPr>
            <sz val="10"/>
            <rFont val="Arial"/>
            <family val="2"/>
          </rPr>
          <t xml:space="preserve">R$ 1.454.569,22
R$ 267.976,49
R$ 244.304,20
R$ 1.624.718,93
R$ 1.094.823,92
Total = R$ 4.686.392,76</t>
        </r>
      </text>
    </comment>
    <comment ref="H30" authorId="0">
      <text>
        <r>
          <rPr>
            <sz val="10"/>
            <rFont val="Arial"/>
            <family val="2"/>
          </rPr>
          <t xml:space="preserve">13ª Parcela Investimento Obra
</t>
        </r>
      </text>
    </comment>
    <comment ref="I25" authorId="0">
      <text>
        <r>
          <rPr>
            <sz val="10"/>
            <rFont val="Arial"/>
            <family val="2"/>
          </rPr>
          <t xml:space="preserve">idianysousa:
</t>
        </r>
        <r>
          <rPr>
            <sz val="9"/>
            <rFont val="Arial"/>
            <family val="0"/>
            <charset val="1"/>
          </rPr>
          <t xml:space="preserve">Despesas Pré-Operacionais</t>
        </r>
      </text>
    </comment>
    <comment ref="J27" authorId="0">
      <text>
        <r>
          <rPr>
            <sz val="10"/>
            <rFont val="Arial"/>
            <family val="2"/>
          </rPr>
          <t xml:space="preserve">R$ 174.179,70 (UTI pediátrica TMO)
</t>
        </r>
      </text>
    </comment>
    <comment ref="J29" authorId="0">
      <text>
        <r>
          <rPr>
            <sz val="10"/>
            <rFont val="Arial"/>
            <family val="2"/>
          </rPr>
          <t xml:space="preserve">Glosas:
R$ 174.179,70 ( UTI Pediátrica TMO)
</t>
        </r>
      </text>
    </comment>
    <comment ref="J33" authorId="0">
      <text>
        <r>
          <rPr>
            <sz val="10"/>
            <rFont val="Arial"/>
            <family val="2"/>
          </rPr>
          <t xml:space="preserve">R$ 174.179,70 ( UTI Pediátrica TMO)
R$ 35.774,90 (Desconto Planisa)
Total = 209.954,60
</t>
        </r>
      </text>
    </comment>
    <comment ref="J35" authorId="0">
      <text>
        <r>
          <rPr>
            <sz val="10"/>
            <rFont val="Arial"/>
            <family val="2"/>
          </rPr>
          <t xml:space="preserve">R$ 174.179,70 (glosa TMO)
R$ 17.887,45 (contrato planisa)
Total R$ 192.067,15</t>
        </r>
      </text>
    </comment>
    <comment ref="J37" authorId="0">
      <text>
        <r>
          <rPr>
            <sz val="10"/>
            <rFont val="Arial"/>
            <family val="2"/>
          </rPr>
          <t xml:space="preserve">R$ 174.179,70 (glosa TMO)
R$ 17.887,45 (contrato planisa)
Total = R$ 192.067,15</t>
        </r>
      </text>
    </comment>
    <comment ref="J38" authorId="0">
      <text>
        <r>
          <rPr>
            <sz val="10"/>
            <rFont val="Arial"/>
            <family val="2"/>
          </rPr>
          <t xml:space="preserve">R$ 527.073,25 (glosa TMO)
R$ 17.887,45 (contrato planisa)
Total = R$ 544.960,70</t>
        </r>
      </text>
    </comment>
    <comment ref="L25" authorId="0">
      <text>
        <r>
          <rPr>
            <sz val="10"/>
            <rFont val="Arial"/>
            <family val="2"/>
          </rPr>
          <t xml:space="preserve">R$ 49.532,95 (fundo rescisório)
R$ 935.201,73 (custeio)
R$ 1.624.718,82 (custeio)
Total = R$ 2.609.453,50</t>
        </r>
      </text>
    </comment>
    <comment ref="L27" authorId="0">
      <text>
        <r>
          <rPr>
            <sz val="10"/>
            <rFont val="Arial"/>
            <family val="2"/>
          </rPr>
          <t xml:space="preserve">R$ 389.769,60 (custeio)
R$ 49.532,95 (fundo rescisório)
R$ 1.624.718,86 (custeio)
Total = 2.064.021,41</t>
        </r>
      </text>
    </comment>
    <comment ref="L28" authorId="0">
      <text>
        <r>
          <rPr>
            <sz val="10"/>
            <rFont val="Arial"/>
            <family val="2"/>
          </rPr>
          <t xml:space="preserve">R$ 3.249.437,69 (custeio)
R$ 761.562,46 (custeio)
Total = R$ 4.011.000,15</t>
        </r>
      </text>
    </comment>
    <comment ref="L29" authorId="0">
      <text>
        <r>
          <rPr>
            <sz val="10"/>
            <rFont val="Arial"/>
            <family val="2"/>
          </rPr>
          <t xml:space="preserve">R$ 1.252.289,24 (custeio)
R$ 1.624.718,86 (custeio)
R$ 995.742,16 (custeio)
Total = R$ 3.872.750,26</t>
        </r>
      </text>
    </comment>
    <comment ref="L30" authorId="0">
      <text>
        <r>
          <rPr>
            <sz val="10"/>
            <rFont val="Arial"/>
            <family val="2"/>
          </rPr>
          <t xml:space="preserve">R$ 1.252.289,24 (custeio)
R$ 499.351,54 (custeio)
R$ 1.624.718,86 (custeio)
R$ 496.390,62 (custeio)
TOTAL = R$ 3.872.750,26
</t>
        </r>
      </text>
    </comment>
    <comment ref="L31" authorId="0">
      <text>
        <r>
          <rPr>
            <sz val="10"/>
            <rFont val="Arial"/>
            <family val="2"/>
          </rPr>
          <t xml:space="preserve">R$ 23.106,30 (custeio)
R$ 36.893,70 (fundo rescisório)
TOTAL = 60.000,00
</t>
        </r>
      </text>
    </comment>
    <comment ref="L32" authorId="0">
      <text>
        <r>
          <rPr>
            <sz val="10"/>
            <rFont val="Arial"/>
            <family val="2"/>
          </rPr>
          <t xml:space="preserve">R$ 198.249,89 (Fundo Rescisório)</t>
        </r>
      </text>
    </comment>
    <comment ref="L33" authorId="0">
      <text>
        <r>
          <rPr>
            <sz val="10"/>
            <rFont val="Arial"/>
            <family val="2"/>
          </rPr>
          <t xml:space="preserve">Custeio</t>
        </r>
      </text>
    </comment>
    <comment ref="L34" authorId="0">
      <text>
        <r>
          <rPr>
            <sz val="10"/>
            <rFont val="Arial"/>
            <family val="2"/>
          </rPr>
          <t xml:space="preserve">R$ 198.249,89 (</t>
        </r>
        <r>
          <rPr>
            <sz val="10"/>
            <rFont val="Arial"/>
            <family val="2"/>
            <charset val="1"/>
          </rPr>
          <t xml:space="preserve">Fundo Rescisório)
</t>
        </r>
      </text>
    </comment>
    <comment ref="L35" authorId="0">
      <text>
        <r>
          <rPr>
            <sz val="10"/>
            <rFont val="Arial"/>
            <family val="2"/>
          </rPr>
          <t xml:space="preserve">R$ 198.249,89 (Fundo rescisório)</t>
        </r>
      </text>
    </comment>
    <comment ref="L36" authorId="0">
      <text>
        <r>
          <rPr>
            <sz val="10"/>
            <rFont val="Arial"/>
            <family val="2"/>
          </rPr>
          <t xml:space="preserve">R$ 198.249,89 (Fundo Rescisório)
R$ 1.234.401,79 (Custeio)
R$ 995.742,16 (Custeio)
R$ 1.624.718,86 (Custeio)
Total = R$ 4.053.112,7</t>
        </r>
      </text>
    </comment>
    <comment ref="L37" authorId="0">
      <text>
        <r>
          <rPr>
            <sz val="10"/>
            <rFont val="Arial"/>
            <family val="2"/>
          </rPr>
          <t xml:space="preserve">R$ 198.249,89 (fundo rescisório)
R$ 1.234.401,79 (custeio)
R$ 995.742,16 (custeio)
R$ 1.624718,86 (custeio)
Total = R$ 4.053.112,70</t>
        </r>
      </text>
    </comment>
    <comment ref="L38" authorId="0">
      <text>
        <r>
          <rPr>
            <sz val="10"/>
            <rFont val="Arial"/>
            <family val="2"/>
          </rPr>
          <t xml:space="preserve">R$ </t>
        </r>
        <r>
          <rPr>
            <sz val="10"/>
            <rFont val="Times New Roman"/>
            <family val="1"/>
            <charset val="1"/>
          </rPr>
          <t xml:space="preserve">244.304,20</t>
        </r>
        <r>
          <rPr>
            <sz val="10"/>
            <rFont val="Arial"/>
            <family val="2"/>
            <charset val="1"/>
          </rPr>
          <t xml:space="preserve"> (fundo rescisório)
R$ 1.094.823,92 (custeio)
R$ 1.454.569,22 (custeio)
R$ 1.624.718,93 (custeio)
Total = R$ 4.686.392,76</t>
        </r>
      </text>
    </comment>
    <comment ref="M25" authorId="0">
      <text>
        <r>
          <rPr>
            <sz val="10"/>
            <rFont val="Arial"/>
            <family val="2"/>
          </rPr>
          <t xml:space="preserve">10ª parcela - Obra</t>
        </r>
      </text>
    </comment>
    <comment ref="M26" authorId="0">
      <text>
        <r>
          <rPr>
            <sz val="10"/>
            <rFont val="Arial"/>
            <family val="2"/>
          </rPr>
          <t xml:space="preserve">11ª parcela - Obra</t>
        </r>
      </text>
    </comment>
    <comment ref="M28" authorId="0">
      <text>
        <r>
          <rPr>
            <sz val="10"/>
            <rFont val="Arial"/>
            <family val="2"/>
          </rPr>
          <t xml:space="preserve">12ª parcela - Obra</t>
        </r>
      </text>
    </comment>
    <comment ref="M30" authorId="0">
      <text>
        <r>
          <rPr>
            <sz val="10"/>
            <rFont val="Arial"/>
            <family val="2"/>
          </rPr>
          <t xml:space="preserve">13ª parcela – Obra
</t>
        </r>
      </text>
    </comment>
    <comment ref="N25" authorId="0">
      <text>
        <r>
          <rPr>
            <sz val="10"/>
            <rFont val="Arial"/>
            <family val="2"/>
          </rPr>
          <t xml:space="preserve">idianysousa:
</t>
        </r>
        <r>
          <rPr>
            <sz val="9"/>
            <rFont val="Arial"/>
            <family val="0"/>
            <charset val="1"/>
          </rPr>
          <t xml:space="preserve">Despesa Pré-Operacional</t>
        </r>
      </text>
    </comment>
  </commentList>
</comments>
</file>

<file path=xl/sharedStrings.xml><?xml version="1.0" encoding="utf-8"?>
<sst xmlns="http://schemas.openxmlformats.org/spreadsheetml/2006/main" count="130" uniqueCount="89">
  <si>
    <t xml:space="preserve">Relatório Resumido da Execução Orçamentária e Financeira por Contrato de Gestão</t>
  </si>
  <si>
    <t xml:space="preserve">Mês/Ano: Janeiro a Dezembro/2025</t>
  </si>
  <si>
    <t xml:space="preserve">Órgão Contratante: SECRETARIA DE ESTADO DA SAÚDE – SES/GO.</t>
  </si>
  <si>
    <t xml:space="preserve">CNPJ: 02.529.964/0001-57</t>
  </si>
  <si>
    <t xml:space="preserve">Organização Social Contratada : FUNDAÇÃO PIO XII</t>
  </si>
  <si>
    <t xml:space="preserve">CNPJ: 49.150.352/0001-12</t>
  </si>
  <si>
    <t xml:space="preserve">Unidade Gerida: COMPLEXO ONCOLÓGICO DE REFERÊNCIA DO ESTADO DE GOIÁS - CORA</t>
  </si>
  <si>
    <t xml:space="preserve">CNPJ: 49.150.352/0046-14</t>
  </si>
  <si>
    <t xml:space="preserve">Termo de Colaboração nº:  03/20232/SES  (000036569085); 1º TA; 2º TA; 3º TA; 1º Apostilamento; 2º Apostilamento; 3ºApostilamento; 4º Apostilamento              </t>
  </si>
  <si>
    <t xml:space="preserve">Vigência do Contrato de Gestão - Início 28/12/2022, Término 28/12/2034 – 3º Termo Aditivo - Início 01/04/2024, Término 28/12/2034 </t>
  </si>
  <si>
    <t xml:space="preserve">Previsão de Repasse Mensal do Termo de Colaboração nº:  03/2022/SES  +  3º Termo Aditivo- Custeio : R$ 5.231.353,46 (Fase 1/2ª Etapa)      Processo nº: 202200010069828</t>
  </si>
  <si>
    <t xml:space="preserve">Mês</t>
  </si>
  <si>
    <t xml:space="preserve">Comparativo do Estimado com a Execução Orçamentária e Financeira</t>
  </si>
  <si>
    <t xml:space="preserve">Valor Mensal Estimado no Termo de Colaboração</t>
  </si>
  <si>
    <t xml:space="preserve">1. Valor Mensal Estimado no Termo de Colaboração - Custeio</t>
  </si>
  <si>
    <t xml:space="preserve">2. Empenhado no mês</t>
  </si>
  <si>
    <t xml:space="preserve">3. Liquidado no mês</t>
  </si>
  <si>
    <t xml:space="preserve">4. Glosas Aplicadas</t>
  </si>
  <si>
    <t xml:space="preserve">5. Montante pago no mês (informar o mês a que se refere, quando ocorrer repasses para mais de uma competência, inserir linha para cada mês)</t>
  </si>
  <si>
    <t xml:space="preserve">6. Guia de Recolhimento (Devolução - informar na Nota Explicativa - Ex.: processo e mês a que se refere), os valores devolvidos estão lançados no mês em que houve a quitação da guia , não impactam nas ordens de pagamento repassadas no mês.</t>
  </si>
  <si>
    <t xml:space="preserve">7. Guias de Receita (Devolução de Recursos de Exercícios Anteriores) os valores devolvidos estão lançados no mês em que houve a quitação da guia, não impactam nas ordens de pagamento repassadas no mês.</t>
  </si>
  <si>
    <t xml:space="preserve">8. Pagamentos (repasses – Restos a Pagar) (Informar na Nota Explicativa)</t>
  </si>
  <si>
    <t xml:space="preserve">9. Pagamentos de Despesas de Exercícios Anteriores - DEA (informar a natureza, processo e outros esclarecimentos sobre o repasse efetuado para a contratada, objetivamente, na Nota Explicativa)</t>
  </si>
  <si>
    <t xml:space="preserve">10. Total de Pagamentos no mês (10 = 5 – (6 + 7) + 8 + 9)</t>
  </si>
  <si>
    <t xml:space="preserve">Custeio</t>
  </si>
  <si>
    <t xml:space="preserve">Investimentos</t>
  </si>
  <si>
    <t xml:space="preserve">Repasses Adicionais (Ver Legenda)</t>
  </si>
  <si>
    <t xml:space="preserve">Referência/Parcela</t>
  </si>
  <si>
    <t xml:space="preserve">Investimento</t>
  </si>
  <si>
    <t xml:space="preserve">jan.-25</t>
  </si>
  <si>
    <t xml:space="preserve">fev-25</t>
  </si>
  <si>
    <t xml:space="preserve">mar-25</t>
  </si>
  <si>
    <t xml:space="preserve">abr-25</t>
  </si>
  <si>
    <t xml:space="preserve">mai-25</t>
  </si>
  <si>
    <t xml:space="preserve">Jun-25</t>
  </si>
  <si>
    <t xml:space="preserve">Jul-25</t>
  </si>
  <si>
    <t xml:space="preserve">ago-25</t>
  </si>
  <si>
    <t xml:space="preserve">set-25</t>
  </si>
  <si>
    <t xml:space="preserve">out/25</t>
  </si>
  <si>
    <t xml:space="preserve">nov/25</t>
  </si>
  <si>
    <t xml:space="preserve">Dez/25</t>
  </si>
  <si>
    <t xml:space="preserve">Total</t>
  </si>
  <si>
    <t xml:space="preserve">Legenda: Repasses Adicionais - Valores adicionais ao pactuado no Contrato de Gestão - Despesas prevista  Contratualmente - Executadas conforme solicitadas pela Organização Social no decorrer da vigência :  </t>
  </si>
  <si>
    <t xml:space="preserve">Descrição</t>
  </si>
  <si>
    <t xml:space="preserve">Ressarcimentos (Rescisões Trabalhista, Serviço Hospitalar e Ambulatorial, Leitos Extras, Material Órtese e Prótese, OPME e Outros ). </t>
  </si>
  <si>
    <t xml:space="preserve">Mandados Judiciais </t>
  </si>
  <si>
    <t xml:space="preserve">Repasse Via Regularização de Despesas. </t>
  </si>
  <si>
    <t xml:space="preserve">Encontro de Contas Final do Contrato.</t>
  </si>
  <si>
    <t xml:space="preserve">Outros.</t>
  </si>
  <si>
    <t xml:space="preserve">Detalhamento - Glosas</t>
  </si>
  <si>
    <t xml:space="preserve">Valor R$</t>
  </si>
  <si>
    <t xml:space="preserve">Natureza da Despesa</t>
  </si>
  <si>
    <t xml:space="preserve">Processo</t>
  </si>
  <si>
    <t xml:space="preserve">Competência da Despesa (mês/ano)</t>
  </si>
  <si>
    <t xml:space="preserve">Período de aplicação da Glosa (mês/ano)</t>
  </si>
  <si>
    <t xml:space="preserve">Área Responsável</t>
  </si>
  <si>
    <t xml:space="preserve">Glosa da linha de UTI pediátrica TMO</t>
  </si>
  <si>
    <t xml:space="preserve">3.3.50.85.02 </t>
  </si>
  <si>
    <t xml:space="preserve">SES/CGC/SUPECC-19837. </t>
  </si>
  <si>
    <t xml:space="preserve">Total Geral</t>
  </si>
  <si>
    <t xml:space="preserve">NOTA EXPLICATIVA</t>
  </si>
  <si>
    <r>
      <rPr>
        <b val="true"/>
        <sz val="10"/>
        <color rgb="FF000000"/>
        <rFont val="Calibri"/>
        <family val="0"/>
        <charset val="1"/>
      </rPr>
      <t xml:space="preserve">Valor Estimado no Termo de Colaboração = </t>
    </r>
    <r>
      <rPr>
        <sz val="10"/>
        <color rgb="FF000000"/>
        <rFont val="Calibri"/>
        <family val="2"/>
        <charset val="1"/>
      </rPr>
      <t xml:space="preserve">previsão contratual de custeio mensal</t>
    </r>
    <r>
      <rPr>
        <sz val="10"/>
        <color rgb="FF000000"/>
        <rFont val="Calibri"/>
        <family val="0"/>
        <charset val="1"/>
      </rPr>
      <t xml:space="preserve"> (R$ 5.231.353,46) + Apostilamento (não se aplica) + Residência (não se aplica) + Servidor Cedido (não se aplica).</t>
    </r>
  </si>
  <si>
    <r>
      <rPr>
        <b val="true"/>
        <sz val="10"/>
        <color rgb="FF000000"/>
        <rFont val="Calibri"/>
        <family val="0"/>
        <charset val="1"/>
      </rPr>
      <t xml:space="preserve">Item 1. </t>
    </r>
    <r>
      <rPr>
        <sz val="10"/>
        <color rgb="FF000000"/>
        <rFont val="Calibri"/>
        <family val="0"/>
        <charset val="1"/>
      </rPr>
      <t xml:space="preserve">Custeio (R$ 5.231.353,46) + Apostilamento (não se aplica) + Residência (não se aplica).</t>
    </r>
  </si>
  <si>
    <r>
      <rPr>
        <b val="true"/>
        <sz val="10"/>
        <color rgb="FF000000"/>
        <rFont val="Calibri"/>
        <family val="2"/>
        <charset val="1"/>
      </rPr>
      <t xml:space="preserve">Item 2. </t>
    </r>
    <r>
      <rPr>
        <sz val="10"/>
        <color rgb="FF000000"/>
        <rFont val="Calibri"/>
        <family val="2"/>
        <charset val="1"/>
      </rPr>
      <t xml:space="preserve">Empenhos Anulados: Anulação nº 2025.2850.090.00001.001 (SEI nº : não disponível no processo SEI ), no valor de R$ 5.334.984,50, na data de 18/06/2025, conforme dados SiofiNet. Anulação nº 2025.2850.090.00002.001 (SEI nº 78737277), no valor de R$ 174.179,70, na data de 25/08/2025. Anulação nº </t>
    </r>
    <r>
      <rPr>
        <sz val="10"/>
        <color rgb="FF000000"/>
        <rFont val="Arial"/>
        <family val="0"/>
      </rPr>
      <t xml:space="preserve">2025.2850.090.00001.002, no valor de R$ 887.091,85. </t>
    </r>
    <r>
      <rPr>
        <sz val="10"/>
        <color rgb="FF000000"/>
        <rFont val="Calibri"/>
        <family val="2"/>
      </rPr>
      <t xml:space="preserve">Anulação nº </t>
    </r>
    <r>
      <rPr>
        <sz val="10"/>
        <color rgb="FF000000"/>
        <rFont val="Arial"/>
        <family val="0"/>
      </rPr>
      <t xml:space="preserve">2025.2850.090.00001.003 no valor de R$ 887.091,85. </t>
    </r>
    <r>
      <rPr>
        <sz val="10"/>
        <color rgb="FF000000"/>
        <rFont val="Calibri"/>
        <family val="2"/>
      </rPr>
      <t xml:space="preserve">Anulação nº </t>
    </r>
    <r>
      <rPr>
        <sz val="10"/>
        <color rgb="FF000000"/>
        <rFont val="Arial"/>
        <family val="0"/>
      </rPr>
      <t xml:space="preserve">2025.2850.090.00001.004 no valor de R$ 887.091,85. </t>
    </r>
    <r>
      <rPr>
        <sz val="10"/>
        <color rgb="FF000000"/>
        <rFont val="Calibri"/>
        <family val="2"/>
      </rPr>
      <t xml:space="preserve">Anulação nº </t>
    </r>
    <r>
      <rPr>
        <sz val="10"/>
        <color rgb="FF000000"/>
        <rFont val="Arial"/>
        <family val="0"/>
      </rPr>
      <t xml:space="preserve">2025.2850.090.00001.005 no valor de R$ 174.179,70. </t>
    </r>
    <r>
      <rPr>
        <sz val="10"/>
        <color rgb="FF000000"/>
        <rFont val="Calibri"/>
        <family val="2"/>
      </rPr>
      <t xml:space="preserve">Anulação nº </t>
    </r>
    <r>
      <rPr>
        <sz val="10"/>
        <color rgb="FF000000"/>
        <rFont val="Arial"/>
        <family val="0"/>
      </rPr>
      <t xml:space="preserve">2025.2850.090.00001.006 no valor de R$ 174.179,70. </t>
    </r>
    <r>
      <rPr>
        <sz val="10"/>
        <color rgb="FF000000"/>
        <rFont val="Calibri"/>
        <family val="2"/>
      </rPr>
      <t xml:space="preserve">Anulação nº </t>
    </r>
    <r>
      <rPr>
        <sz val="10"/>
        <color rgb="FF000000"/>
        <rFont val="Arial"/>
        <family val="0"/>
      </rPr>
      <t xml:space="preserve">2025.2850.090.00001.007 no valor de R$ 174.179,70. </t>
    </r>
    <r>
      <rPr>
        <sz val="10"/>
        <color rgb="FF000000"/>
        <rFont val="Calibri"/>
        <family val="2"/>
      </rPr>
      <t xml:space="preserve">Anulação nº </t>
    </r>
    <r>
      <rPr>
        <sz val="10"/>
        <color rgb="FF000000"/>
        <rFont val="Arial"/>
        <family val="0"/>
      </rPr>
      <t xml:space="preserve">2025.2850.090.00001.008 no valor de R$ 174.179,70. </t>
    </r>
    <r>
      <rPr>
        <sz val="10"/>
        <color rgb="FF000000"/>
        <rFont val="Calibri"/>
        <family val="2"/>
      </rPr>
      <t xml:space="preserve">Anulação nº </t>
    </r>
    <r>
      <rPr>
        <sz val="10"/>
        <color rgb="FF000000"/>
        <rFont val="Arial"/>
        <family val="0"/>
      </rPr>
      <t xml:space="preserve">2025.2850.090.00002.002 no valor de R$ 496.390,62. </t>
    </r>
    <r>
      <rPr>
        <sz val="10"/>
        <color rgb="FF000000"/>
        <rFont val="Calibri"/>
        <family val="2"/>
      </rPr>
      <t xml:space="preserve">Anulação nº </t>
    </r>
    <r>
      <rPr>
        <sz val="10"/>
        <color rgb="FF000000"/>
        <rFont val="Arial"/>
        <family val="0"/>
      </rPr>
      <t xml:space="preserve">2025.2850.090.00002.002 no valor de R$ 496.390,62. </t>
    </r>
    <r>
      <rPr>
        <sz val="10"/>
        <color rgb="FF000000"/>
        <rFont val="Calibri"/>
        <family val="2"/>
      </rPr>
      <t xml:space="preserve">Anulação nº </t>
    </r>
    <r>
      <rPr>
        <sz val="10"/>
        <color rgb="FF000000"/>
        <rFont val="Arial"/>
        <family val="0"/>
      </rPr>
      <t xml:space="preserve">2025.2850.090.00002.003 no valor de R$ 499.351,54. </t>
    </r>
    <r>
      <rPr>
        <sz val="10"/>
        <color rgb="FF000000"/>
        <rFont val="Calibri"/>
        <family val="2"/>
      </rPr>
      <t xml:space="preserve">Anulação nº </t>
    </r>
    <r>
      <rPr>
        <sz val="10"/>
        <color rgb="FF000000"/>
        <rFont val="Arial"/>
        <family val="0"/>
      </rPr>
      <t xml:space="preserve">2025.2850.090.00002.004 no valor de R$ 995.742,16. </t>
    </r>
    <r>
      <rPr>
        <sz val="10"/>
        <color rgb="FF000000"/>
        <rFont val="Calibri"/>
        <family val="2"/>
      </rPr>
      <t xml:space="preserve">Anulação nº </t>
    </r>
    <r>
      <rPr>
        <sz val="10"/>
        <color rgb="FF000000"/>
        <rFont val="Arial"/>
        <family val="0"/>
      </rPr>
      <t xml:space="preserve">2025.2850.090.00002.005 no valor de R$ 99.081,76. </t>
    </r>
    <r>
      <rPr>
        <sz val="10"/>
        <color rgb="FF000000"/>
        <rFont val="Calibri"/>
        <family val="2"/>
      </rPr>
      <t xml:space="preserve">Anulação nº </t>
    </r>
    <r>
      <rPr>
        <sz val="10"/>
        <color rgb="FF000000"/>
        <rFont val="Arial"/>
        <family val="0"/>
      </rPr>
      <t xml:space="preserve">2025.2850.090.00002.006 no valor de R$ 99.081,76.</t>
    </r>
  </si>
  <si>
    <t xml:space="preserve">3. Valor informado pela área técnica – GEFIN (SEI nº 202500010016855)</t>
  </si>
  <si>
    <r>
      <rPr>
        <b val="true"/>
        <sz val="10"/>
        <rFont val="Calibri"/>
        <family val="0"/>
        <charset val="1"/>
      </rPr>
      <t xml:space="preserve">4. Valor Provisionado conforme Solicitação de Liquidação e Pagamento:(maio/SEI nº 75383659; junho/SEI nº 75722058; julho/SEI nº 76134190; agosto/SEI nº 77399861; setembro/SEI nº 81238511;  outubro/SEI nº 82663642).  Valor aplicado com valor estimado - ajuste será realizado posteriormente, quando informado pela SES/CGC/SUPECC – 19837.  </t>
    </r>
    <r>
      <rPr>
        <b val="true"/>
        <sz val="10"/>
        <color rgb="FF000000"/>
        <rFont val="Calibri"/>
        <family val="2"/>
        <charset val="1"/>
      </rPr>
      <t xml:space="preserve">Glosa da linha de UTI pediátrica TMO. conforme apontamentos na Nota Técnica nº 18/2022 (SEI nº 000036293787), justificados pelo Despacho nº 390/2025 (SEI nº 75585789) e pelo Despacho nº 875/2025 (SEI nº 75748789). Confirmado por visita técnica realizada na instituição no dia 13 de junho de 2025 (SEI nº 75882792).</t>
    </r>
    <r>
      <rPr>
        <b val="true"/>
        <sz val="10"/>
        <rFont val="Calibri"/>
        <family val="0"/>
        <charset val="1"/>
      </rPr>
      <t xml:space="preserve">   </t>
    </r>
  </si>
  <si>
    <t xml:space="preserve">5. Montante pago no mês:</t>
  </si>
  <si>
    <t xml:space="preserve">8. Pagamentos (repasses – Restos a pagar)</t>
  </si>
  <si>
    <t xml:space="preserve">9. Pagamentos de Despesas de Exercícios Anteriores – DEA:</t>
  </si>
  <si>
    <t xml:space="preserve">Conforme diretrizes descritas no Despacho 2688 (SEI Nº 65101374), Processo SEI Nº 202400010067105, o valor dos Servidores Cedidos, Auxílio Moradia, Bolsa de Residência médica e Gratificação de Servidores Estatutários serão apenas de caráter informativo pois são pagos diretamente pelo GGP da SES/GO. Segue: Não se aplica.</t>
  </si>
  <si>
    <t xml:space="preserve">Processo de Investimento 202200036015480</t>
  </si>
  <si>
    <t xml:space="preserve">Demonstrativo de investimento repassados no período de janeiro a dezembro/2025</t>
  </si>
  <si>
    <t xml:space="preserve">Data de Pagto</t>
  </si>
  <si>
    <t xml:space="preserve">Dot.Emp.Op</t>
  </si>
  <si>
    <t xml:space="preserve">Grupo</t>
  </si>
  <si>
    <t xml:space="preserve">Fonte</t>
  </si>
  <si>
    <t xml:space="preserve">Natureza</t>
  </si>
  <si>
    <t xml:space="preserve">Observação</t>
  </si>
  <si>
    <t xml:space="preserve">Valor Pago </t>
  </si>
  <si>
    <t xml:space="preserve">2025.2850.093.00001.001</t>
  </si>
  <si>
    <t xml:space="preserve">4.4.50.51.06</t>
  </si>
  <si>
    <t xml:space="preserve">10ª Parcela – Obras</t>
  </si>
  <si>
    <t xml:space="preserve">2025.2850.093.00002.001</t>
  </si>
  <si>
    <t xml:space="preserve">11ª Parcela – Obras</t>
  </si>
  <si>
    <t xml:space="preserve">2025.2850.093.00002.002</t>
  </si>
  <si>
    <t xml:space="preserve">12ª Parcela – Obras</t>
  </si>
  <si>
    <t xml:space="preserve">2025.2850.093.00002.003</t>
  </si>
  <si>
    <t xml:space="preserve">13ª Parcela – Obras</t>
  </si>
  <si>
    <t xml:space="preserve">Fonte: Contratos de Gestão e Aditivos contidos no processo e Portal Transparência: saude.go.gov.br  e Sistema SIOFINET - Portal.go.gov.br.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</si>
</sst>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_-* #,##0.00_-;\-* #,##0.00_-;_-* \-??_-;_-@_-"/>
    <numFmt numFmtId="166" formatCode="#,##0.00"/>
    <numFmt numFmtId="167" formatCode="mmm/yy"/>
    <numFmt numFmtId="168" formatCode="0.00_);[RED]\(0.00\)"/>
    <numFmt numFmtId="169" formatCode="@"/>
    <numFmt numFmtId="170" formatCode="[$R$-416]\ #,##0.00;[RED]\-[$R$-416]\ #,##0.00"/>
    <numFmt numFmtId="171" formatCode="dd/mm/yy"/>
    <numFmt numFmtId="172" formatCode="#,##0"/>
  </numFmts>
  <fonts count="23">
    <font>
      <sz val="11"/>
      <color rgb="FF000000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theme="1"/>
      <name val="Calibri"/>
      <family val="0"/>
      <charset val="1"/>
    </font>
    <font>
      <b val="true"/>
      <sz val="20"/>
      <color rgb="FFFFFFFF"/>
      <name val="Arial"/>
      <family val="0"/>
      <charset val="1"/>
    </font>
    <font>
      <sz val="10"/>
      <color rgb="FF000000"/>
      <name val="Calibri"/>
      <family val="0"/>
      <charset val="1"/>
    </font>
    <font>
      <b val="true"/>
      <sz val="10"/>
      <color rgb="FFFFFFFF"/>
      <name val="Calibri"/>
      <family val="0"/>
      <charset val="1"/>
    </font>
    <font>
      <b val="true"/>
      <sz val="10"/>
      <color rgb="FF000000"/>
      <name val="Calibri"/>
      <family val="0"/>
      <charset val="1"/>
    </font>
    <font>
      <sz val="9.75"/>
      <color rgb="FF000000"/>
      <name val="Calibri"/>
      <family val="0"/>
      <charset val="1"/>
    </font>
    <font>
      <sz val="14"/>
      <color rgb="FF000000"/>
      <name val="Times New Roman"/>
      <family val="0"/>
      <charset val="1"/>
    </font>
    <font>
      <sz val="10"/>
      <color rgb="FF000000"/>
      <name val="Calibri"/>
      <family val="2"/>
      <charset val="1"/>
    </font>
    <font>
      <sz val="9.8"/>
      <color rgb="FF000000"/>
      <name val="Calibri"/>
      <family val="0"/>
      <charset val="1"/>
    </font>
    <font>
      <b val="true"/>
      <sz val="11"/>
      <color rgb="FF000000"/>
      <name val="Calibri"/>
      <family val="0"/>
      <charset val="1"/>
    </font>
    <font>
      <sz val="10"/>
      <color rgb="FF000000"/>
      <name val="Calibri"/>
      <family val="2"/>
    </font>
    <font>
      <b val="true"/>
      <sz val="10"/>
      <color rgb="FF000000"/>
      <name val="Calibri"/>
      <family val="2"/>
      <charset val="1"/>
    </font>
    <font>
      <sz val="10"/>
      <color rgb="FF000000"/>
      <name val="Arial"/>
      <family val="0"/>
    </font>
    <font>
      <b val="true"/>
      <sz val="10"/>
      <name val="Calibri"/>
      <family val="0"/>
      <charset val="1"/>
    </font>
    <font>
      <sz val="10"/>
      <name val="Arial"/>
      <family val="2"/>
    </font>
    <font>
      <sz val="10"/>
      <name val="Arial"/>
      <family val="2"/>
      <charset val="1"/>
    </font>
    <font>
      <b val="true"/>
      <sz val="10"/>
      <name val="Arial"/>
      <family val="2"/>
      <charset val="1"/>
    </font>
    <font>
      <sz val="9"/>
      <name val="Arial"/>
      <family val="0"/>
      <charset val="1"/>
    </font>
    <font>
      <sz val="10"/>
      <name val="Times New Roman"/>
      <family val="1"/>
      <charset val="1"/>
    </font>
  </fonts>
  <fills count="8">
    <fill>
      <patternFill patternType="none"/>
    </fill>
    <fill>
      <patternFill patternType="gray125"/>
    </fill>
    <fill>
      <patternFill patternType="solid">
        <fgColor rgb="FF127622"/>
        <bgColor rgb="FF008080"/>
      </patternFill>
    </fill>
    <fill>
      <patternFill patternType="solid">
        <fgColor rgb="FFAFD095"/>
        <bgColor rgb="FFCCCCCC"/>
      </patternFill>
    </fill>
    <fill>
      <patternFill patternType="solid">
        <fgColor rgb="FFD9E2F3"/>
        <bgColor rgb="FFD8D8D8"/>
      </patternFill>
    </fill>
    <fill>
      <patternFill patternType="solid">
        <fgColor rgb="FFFFFF00"/>
        <bgColor rgb="FFFFFF00"/>
      </patternFill>
    </fill>
    <fill>
      <patternFill patternType="solid">
        <fgColor rgb="FFD8D8D8"/>
        <bgColor rgb="FFD9E2F3"/>
      </patternFill>
    </fill>
    <fill>
      <patternFill patternType="solid">
        <fgColor rgb="FFCCCCCC"/>
        <bgColor rgb="FFD8D8D8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 style="medium"/>
      <top style="medium">
        <color rgb="FFCCCCCC"/>
      </top>
      <bottom style="medium">
        <color rgb="FFCCCCCC"/>
      </bottom>
      <diagonal/>
    </border>
    <border diagonalUp="false" diagonalDown="false"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 diagonalUp="false" diagonalDown="false">
      <left style="medium">
        <color rgb="FFCCCCCC"/>
      </left>
      <right style="medium">
        <color rgb="FFCCCCCC"/>
      </right>
      <top style="medium">
        <color rgb="FFCCCCCC"/>
      </top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hair"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8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7" fillId="2" borderId="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6" fillId="0" borderId="3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6" fillId="0" borderId="4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7" fillId="2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3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6" fillId="0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9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6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9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6" fillId="0" borderId="5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6" fontId="6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6" fillId="0" borderId="5" xfId="0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7" fontId="6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6" fillId="0" borderId="5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6" fillId="0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6" fillId="0" borderId="5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0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1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2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8" fillId="4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4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4" borderId="5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70" fontId="13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bottom" textRotation="0" wrapText="true" indent="0" shrinkToFit="false"/>
      <protection locked="true" hidden="false"/>
    </xf>
    <xf numFmtId="166" fontId="6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5" fontId="8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5" fontId="6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6" fillId="0" borderId="5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3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70" fontId="6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11" fillId="0" borderId="5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1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11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11" fillId="0" borderId="5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6" fontId="12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4" fillId="0" borderId="5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4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6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6" borderId="5" xfId="21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0" borderId="5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5" fillId="0" borderId="5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8" fillId="0" borderId="5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7" fillId="0" borderId="5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7" fillId="0" borderId="5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5" fillId="0" borderId="5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8" fillId="0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13" fillId="2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3" borderId="0" xfId="0" applyFont="true" applyBorder="false" applyAlignment="true" applyProtection="true">
      <alignment horizontal="center" vertical="bottom" textRotation="0" wrapText="true" indent="0" shrinkToFit="false"/>
      <protection locked="true" hidden="false"/>
    </xf>
    <xf numFmtId="164" fontId="13" fillId="3" borderId="0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1" fontId="6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2" fontId="6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0" fontId="11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center" textRotation="0" wrapText="true" indent="0" shrinkToFit="false"/>
      <protection locked="true" hidden="false"/>
    </xf>
    <xf numFmtId="171" fontId="11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11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7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0" fontId="15" fillId="7" borderId="5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6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5" xfId="20"/>
    <cellStyle name="Vírgula 44" xfId="21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127622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D9E2F3"/>
      <rgbColor rgb="FF660066"/>
      <rgbColor rgb="FFFF8080"/>
      <rgbColor rgb="FF0066CC"/>
      <rgbColor rgb="FFD8D8D8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AFD095"/>
      <rgbColor rgb="FFFF99CC"/>
      <rgbColor rgb="FFCC99FF"/>
      <rgbColor rgb="FFFFCC99"/>
      <rgbColor rgb="FF3366FF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ema do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C000"/>
    <pageSetUpPr fitToPage="false"/>
  </sheetPr>
  <dimension ref="A1:AR83"/>
  <sheetViews>
    <sheetView showFormulas="false" showGridLines="true" showRowColHeaders="true" showZeros="true" rightToLeft="false" tabSelected="true" showOutlineSymbols="true" defaultGridColor="true" view="normal" topLeftCell="A22" colorId="64" zoomScale="90" zoomScaleNormal="90" zoomScalePageLayoutView="100" workbookViewId="0">
      <selection pane="topLeft" activeCell="H45" activeCellId="0" sqref="H45:I45"/>
    </sheetView>
  </sheetViews>
  <sheetFormatPr defaultColWidth="11.5703125" defaultRowHeight="15" zeroHeight="false" outlineLevelRow="0" outlineLevelCol="0"/>
  <cols>
    <col collapsed="false" customWidth="true" hidden="false" outlineLevel="0" max="1" min="1" style="1" width="20.58"/>
    <col collapsed="false" customWidth="true" hidden="false" outlineLevel="0" max="2" min="2" style="1" width="15.43"/>
    <col collapsed="false" customWidth="true" hidden="false" outlineLevel="0" max="3" min="3" style="1" width="24.61"/>
    <col collapsed="false" customWidth="true" hidden="false" outlineLevel="0" max="4" min="4" style="1" width="14"/>
    <col collapsed="false" customWidth="true" hidden="false" outlineLevel="0" max="5" min="5" style="1" width="13.43"/>
    <col collapsed="false" customWidth="true" hidden="false" outlineLevel="0" max="6" min="6" style="1" width="17"/>
    <col collapsed="false" customWidth="true" hidden="false" outlineLevel="0" max="7" min="7" style="1" width="15"/>
    <col collapsed="false" customWidth="true" hidden="false" outlineLevel="0" max="9" min="8" style="1" width="16.71"/>
    <col collapsed="false" customWidth="true" hidden="false" outlineLevel="0" max="11" min="11" style="1" width="16.57"/>
    <col collapsed="false" customWidth="true" hidden="false" outlineLevel="0" max="12" min="12" style="1" width="14.46"/>
    <col collapsed="false" customWidth="true" hidden="false" outlineLevel="0" max="13" min="13" style="1" width="14.74"/>
    <col collapsed="false" customWidth="true" hidden="false" outlineLevel="0" max="14" min="14" style="1" width="17.15"/>
    <col collapsed="false" customWidth="true" hidden="false" outlineLevel="0" max="16" min="15" style="1" width="16.43"/>
    <col collapsed="false" customWidth="true" hidden="false" outlineLevel="0" max="17" min="17" style="1" width="28"/>
    <col collapsed="false" customWidth="true" hidden="false" outlineLevel="0" max="19" min="19" style="1" width="12.15"/>
    <col collapsed="false" customWidth="true" hidden="false" outlineLevel="0" max="21" min="20" style="1" width="13"/>
    <col collapsed="false" customWidth="true" hidden="false" outlineLevel="0" max="22" min="22" style="1" width="14.43"/>
    <col collapsed="false" customWidth="true" hidden="false" outlineLevel="0" max="23" min="23" style="1" width="18.08"/>
  </cols>
  <sheetData>
    <row r="1" customFormat="false" ht="26.25" hidden="false" customHeight="fals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customFormat="false" ht="9.75" hidden="false" customHeight="true" outlineLevel="0" collapsed="false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/>
      <c r="P2" s="4"/>
      <c r="Q2" s="4"/>
      <c r="R2" s="4"/>
      <c r="S2" s="4"/>
      <c r="T2" s="4"/>
      <c r="U2" s="4"/>
      <c r="V2" s="4"/>
    </row>
    <row r="3" customFormat="false" ht="13.8" hidden="false" customHeight="false" outlineLevel="0" collapsed="false">
      <c r="A3" s="5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</row>
    <row r="4" customFormat="false" ht="14.9" hidden="false" customHeight="true" outlineLevel="0" collapsed="false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4"/>
      <c r="P4" s="4"/>
      <c r="Q4" s="4"/>
      <c r="R4" s="4"/>
      <c r="S4" s="4"/>
      <c r="T4" s="4"/>
      <c r="U4" s="4"/>
      <c r="V4" s="4"/>
    </row>
    <row r="5" customFormat="false" ht="15" hidden="false" customHeight="false" outlineLevel="0" collapsed="false">
      <c r="A5" s="6" t="s">
        <v>2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</row>
    <row r="6" customFormat="false" ht="15" hidden="false" customHeight="false" outlineLevel="0" collapsed="false">
      <c r="A6" s="7" t="s">
        <v>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4"/>
      <c r="P6" s="4"/>
      <c r="Q6" s="4"/>
      <c r="R6" s="4"/>
      <c r="S6" s="4"/>
      <c r="T6" s="4"/>
      <c r="U6" s="4"/>
      <c r="V6" s="4"/>
    </row>
    <row r="7" customFormat="false" ht="11.9" hidden="false" customHeight="true" outlineLevel="0" collapsed="false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4"/>
      <c r="P7" s="4"/>
      <c r="Q7" s="4"/>
      <c r="R7" s="4"/>
      <c r="S7" s="4"/>
      <c r="T7" s="4"/>
      <c r="U7" s="4"/>
      <c r="V7" s="4"/>
    </row>
    <row r="8" customFormat="false" ht="15" hidden="false" customHeight="false" outlineLevel="0" collapsed="false">
      <c r="A8" s="6" t="s">
        <v>4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</row>
    <row r="9" customFormat="false" ht="16.4" hidden="false" customHeight="true" outlineLevel="0" collapsed="false">
      <c r="A9" s="7" t="s">
        <v>5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4"/>
      <c r="P9" s="4"/>
      <c r="Q9" s="4"/>
      <c r="R9" s="4"/>
      <c r="S9" s="4"/>
      <c r="T9" s="4"/>
      <c r="U9" s="4"/>
      <c r="V9" s="4"/>
    </row>
    <row r="10" customFormat="false" ht="14.15" hidden="false" customHeight="true" outlineLevel="0" collapsed="false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4"/>
      <c r="P10" s="4"/>
      <c r="Q10" s="4"/>
      <c r="R10" s="4"/>
      <c r="S10" s="4"/>
      <c r="T10" s="4"/>
      <c r="U10" s="4"/>
      <c r="V10" s="4"/>
    </row>
    <row r="11" customFormat="false" ht="13.8" hidden="false" customHeight="false" outlineLevel="0" collapsed="false">
      <c r="A11" s="6" t="s">
        <v>6</v>
      </c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</row>
    <row r="12" customFormat="false" ht="15.65" hidden="false" customHeight="true" outlineLevel="0" collapsed="false">
      <c r="A12" s="7" t="s">
        <v>7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</row>
    <row r="13" customFormat="false" ht="13.4" hidden="false" customHeight="true" outlineLevel="0" collapsed="false">
      <c r="A13" s="9"/>
      <c r="B13" s="4"/>
      <c r="C13" s="10"/>
      <c r="D13" s="4"/>
      <c r="E13" s="4"/>
      <c r="F13" s="4"/>
      <c r="G13" s="4"/>
      <c r="H13" s="4"/>
      <c r="I13" s="4"/>
      <c r="J13" s="4"/>
      <c r="K13" s="4"/>
      <c r="L13" s="4"/>
      <c r="M13" s="4"/>
      <c r="N13" s="10"/>
      <c r="O13" s="4"/>
      <c r="P13" s="4"/>
      <c r="Q13" s="4"/>
      <c r="R13" s="4"/>
      <c r="S13" s="4"/>
      <c r="T13" s="4"/>
      <c r="U13" s="4"/>
      <c r="V13" s="4"/>
    </row>
    <row r="14" customFormat="false" ht="18.65" hidden="false" customHeight="true" outlineLevel="0" collapsed="false">
      <c r="A14" s="11" t="s">
        <v>8</v>
      </c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</row>
    <row r="15" customFormat="false" ht="40.5" hidden="false" customHeight="true" outlineLevel="0" collapsed="false">
      <c r="A15" s="11" t="s">
        <v>9</v>
      </c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</row>
    <row r="16" customFormat="false" ht="15.65" hidden="false" customHeight="true" outlineLevel="0" collapsed="false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</row>
    <row r="17" customFormat="false" ht="18.75" hidden="false" customHeight="true" outlineLevel="0" collapsed="false">
      <c r="A17" s="11" t="s">
        <v>10</v>
      </c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</row>
    <row r="18" customFormat="false" ht="12.75" hidden="false" customHeight="true" outlineLevel="0" collapsed="false">
      <c r="A18" s="13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</row>
    <row r="19" customFormat="false" ht="12.75" hidden="false" customHeight="true" outlineLevel="0" collapsed="false">
      <c r="A19" s="14" t="s">
        <v>11</v>
      </c>
      <c r="B19" s="14"/>
      <c r="C19" s="14" t="s">
        <v>12</v>
      </c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</row>
    <row r="20" customFormat="false" ht="102.75" hidden="false" customHeight="true" outlineLevel="0" collapsed="false">
      <c r="A20" s="14"/>
      <c r="B20" s="14" t="s">
        <v>13</v>
      </c>
      <c r="C20" s="15" t="s">
        <v>14</v>
      </c>
      <c r="D20" s="15" t="s">
        <v>15</v>
      </c>
      <c r="E20" s="15"/>
      <c r="F20" s="15"/>
      <c r="G20" s="15" t="s">
        <v>16</v>
      </c>
      <c r="H20" s="15"/>
      <c r="I20" s="15"/>
      <c r="J20" s="15" t="s">
        <v>17</v>
      </c>
      <c r="K20" s="15" t="s">
        <v>18</v>
      </c>
      <c r="L20" s="15"/>
      <c r="M20" s="15"/>
      <c r="N20" s="15"/>
      <c r="O20" s="15" t="s">
        <v>19</v>
      </c>
      <c r="P20" s="15"/>
      <c r="Q20" s="15" t="s">
        <v>20</v>
      </c>
      <c r="R20" s="15" t="s">
        <v>21</v>
      </c>
      <c r="S20" s="15"/>
      <c r="T20" s="15" t="s">
        <v>22</v>
      </c>
      <c r="U20" s="15"/>
      <c r="V20" s="15" t="s">
        <v>23</v>
      </c>
    </row>
    <row r="21" customFormat="false" ht="58.5" hidden="false" customHeight="true" outlineLevel="0" collapsed="false">
      <c r="A21" s="14"/>
      <c r="B21" s="14"/>
      <c r="C21" s="15"/>
      <c r="D21" s="15" t="s">
        <v>24</v>
      </c>
      <c r="E21" s="15" t="s">
        <v>25</v>
      </c>
      <c r="F21" s="15" t="s">
        <v>26</v>
      </c>
      <c r="G21" s="15" t="s">
        <v>24</v>
      </c>
      <c r="H21" s="15" t="s">
        <v>25</v>
      </c>
      <c r="I21" s="15" t="s">
        <v>26</v>
      </c>
      <c r="J21" s="15" t="s">
        <v>24</v>
      </c>
      <c r="K21" s="15" t="s">
        <v>27</v>
      </c>
      <c r="L21" s="15" t="s">
        <v>24</v>
      </c>
      <c r="M21" s="15" t="s">
        <v>25</v>
      </c>
      <c r="N21" s="15" t="s">
        <v>26</v>
      </c>
      <c r="O21" s="15" t="s">
        <v>24</v>
      </c>
      <c r="P21" s="15" t="s">
        <v>25</v>
      </c>
      <c r="Q21" s="15"/>
      <c r="R21" s="15" t="s">
        <v>24</v>
      </c>
      <c r="S21" s="15" t="s">
        <v>25</v>
      </c>
      <c r="T21" s="15" t="s">
        <v>24</v>
      </c>
      <c r="U21" s="15" t="s">
        <v>28</v>
      </c>
      <c r="V21" s="15"/>
    </row>
    <row r="22" customFormat="false" ht="17.35" hidden="false" customHeight="false" outlineLevel="0" collapsed="false">
      <c r="A22" s="16" t="s">
        <v>29</v>
      </c>
      <c r="B22" s="17" t="n">
        <v>3249437.69</v>
      </c>
      <c r="C22" s="17" t="n">
        <v>3249437.69</v>
      </c>
      <c r="D22" s="18"/>
      <c r="E22" s="19"/>
      <c r="F22" s="19"/>
      <c r="G22" s="18"/>
      <c r="H22" s="20"/>
      <c r="I22" s="20"/>
      <c r="J22" s="18"/>
      <c r="K22" s="21" t="n">
        <v>45658</v>
      </c>
      <c r="L22" s="18"/>
      <c r="M22" s="22"/>
      <c r="N22" s="22"/>
      <c r="O22" s="22"/>
      <c r="P22" s="22"/>
      <c r="Q22" s="22"/>
      <c r="R22" s="23"/>
      <c r="S22" s="23"/>
      <c r="T22" s="23"/>
      <c r="U22" s="22"/>
      <c r="V22" s="24" t="n">
        <v>0</v>
      </c>
    </row>
    <row r="23" s="25" customFormat="true" ht="13.8" hidden="false" customHeight="false" outlineLevel="0" collapsed="false">
      <c r="A23" s="16" t="s">
        <v>30</v>
      </c>
      <c r="B23" s="17" t="n">
        <v>3249437.69</v>
      </c>
      <c r="C23" s="17" t="n">
        <v>3249437.69</v>
      </c>
      <c r="D23" s="18" t="n">
        <v>27488170.19</v>
      </c>
      <c r="E23" s="20"/>
      <c r="F23" s="20"/>
      <c r="G23" s="20"/>
      <c r="H23" s="20"/>
      <c r="I23" s="20"/>
      <c r="J23" s="20"/>
      <c r="K23" s="21" t="n">
        <v>45689</v>
      </c>
      <c r="L23" s="22"/>
      <c r="M23" s="22"/>
      <c r="N23" s="22"/>
      <c r="O23" s="22"/>
      <c r="P23" s="22"/>
      <c r="Q23" s="22"/>
      <c r="R23" s="23"/>
      <c r="S23" s="23"/>
      <c r="T23" s="23"/>
      <c r="U23" s="22"/>
      <c r="V23" s="24" t="n">
        <v>0</v>
      </c>
    </row>
    <row r="24" s="1" customFormat="true" ht="13.8" hidden="false" customHeight="false" outlineLevel="0" collapsed="false">
      <c r="A24" s="16" t="s">
        <v>31</v>
      </c>
      <c r="B24" s="17" t="n">
        <v>3249437.69</v>
      </c>
      <c r="C24" s="17" t="n">
        <v>3249437.69</v>
      </c>
      <c r="D24" s="20" t="n">
        <v>6895097.18</v>
      </c>
      <c r="E24" s="20" t="n">
        <v>28992006.84</v>
      </c>
      <c r="F24" s="20"/>
      <c r="G24" s="20"/>
      <c r="H24" s="20" t="n">
        <v>5000000</v>
      </c>
      <c r="I24" s="20"/>
      <c r="J24" s="20"/>
      <c r="K24" s="26" t="n">
        <v>45717</v>
      </c>
      <c r="L24" s="23"/>
      <c r="M24" s="22"/>
      <c r="N24" s="22"/>
      <c r="O24" s="22"/>
      <c r="P24" s="22"/>
      <c r="Q24" s="22"/>
      <c r="R24" s="23"/>
      <c r="S24" s="23"/>
      <c r="T24" s="23"/>
      <c r="U24" s="22"/>
      <c r="V24" s="27" t="n">
        <v>0</v>
      </c>
    </row>
    <row r="25" s="31" customFormat="true" ht="13.8" hidden="false" customHeight="false" outlineLevel="0" collapsed="false">
      <c r="A25" s="28" t="s">
        <v>32</v>
      </c>
      <c r="B25" s="17" t="n">
        <v>4245179.85</v>
      </c>
      <c r="C25" s="17" t="n">
        <v>4245179.85</v>
      </c>
      <c r="D25" s="20"/>
      <c r="E25" s="20"/>
      <c r="F25" s="20"/>
      <c r="G25" s="20" t="n">
        <v>2609453.5</v>
      </c>
      <c r="H25" s="20" t="n">
        <v>5200239.3</v>
      </c>
      <c r="I25" s="20" t="n">
        <v>45000</v>
      </c>
      <c r="J25" s="20"/>
      <c r="K25" s="26" t="n">
        <v>45748</v>
      </c>
      <c r="L25" s="23" t="n">
        <v>2609453.5</v>
      </c>
      <c r="M25" s="23" t="n">
        <v>5000000</v>
      </c>
      <c r="N25" s="23" t="n">
        <v>45000</v>
      </c>
      <c r="O25" s="22"/>
      <c r="P25" s="22"/>
      <c r="Q25" s="22"/>
      <c r="R25" s="23"/>
      <c r="S25" s="23"/>
      <c r="T25" s="23"/>
      <c r="U25" s="22"/>
      <c r="V25" s="29" t="n">
        <f aca="false">SUM(L25:N25)</f>
        <v>7654453.5</v>
      </c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30"/>
      <c r="AQ25" s="30"/>
      <c r="AR25" s="30"/>
    </row>
    <row r="26" s="31" customFormat="true" ht="13.8" hidden="false" customHeight="false" outlineLevel="0" collapsed="false">
      <c r="A26" s="32" t="s">
        <v>33</v>
      </c>
      <c r="B26" s="17" t="n">
        <v>4245179.85</v>
      </c>
      <c r="C26" s="17" t="n">
        <v>4245179.85</v>
      </c>
      <c r="D26" s="20"/>
      <c r="E26" s="20"/>
      <c r="F26" s="20"/>
      <c r="G26" s="20"/>
      <c r="H26" s="33"/>
      <c r="I26" s="20"/>
      <c r="J26" s="34"/>
      <c r="K26" s="26" t="n">
        <v>45778</v>
      </c>
      <c r="L26" s="23"/>
      <c r="M26" s="23" t="n">
        <v>5200239.3</v>
      </c>
      <c r="N26" s="23"/>
      <c r="O26" s="22"/>
      <c r="P26" s="22"/>
      <c r="Q26" s="22"/>
      <c r="R26" s="23"/>
      <c r="S26" s="23"/>
      <c r="T26" s="23"/>
      <c r="U26" s="22"/>
      <c r="V26" s="29" t="n">
        <f aca="false">SUM(L26:N26)</f>
        <v>5200239.3</v>
      </c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30"/>
      <c r="AL26" s="30"/>
      <c r="AM26" s="30"/>
      <c r="AN26" s="30"/>
      <c r="AO26" s="30"/>
      <c r="AP26" s="30"/>
      <c r="AQ26" s="30"/>
      <c r="AR26" s="30"/>
    </row>
    <row r="27" s="31" customFormat="true" ht="13.8" hidden="false" customHeight="false" outlineLevel="0" collapsed="false">
      <c r="A27" s="32" t="s">
        <v>34</v>
      </c>
      <c r="B27" s="17" t="n">
        <v>4245179.85</v>
      </c>
      <c r="C27" s="17" t="n">
        <v>4245179.85</v>
      </c>
      <c r="D27" s="20"/>
      <c r="E27" s="20"/>
      <c r="F27" s="20"/>
      <c r="G27" s="20" t="n">
        <v>9947771.82</v>
      </c>
      <c r="H27" s="20" t="n">
        <v>4000000</v>
      </c>
      <c r="I27" s="20"/>
      <c r="J27" s="35" t="n">
        <v>174179.7</v>
      </c>
      <c r="K27" s="26" t="n">
        <v>45778</v>
      </c>
      <c r="L27" s="23" t="n">
        <v>2064021.41</v>
      </c>
      <c r="M27" s="23"/>
      <c r="N27" s="23"/>
      <c r="O27" s="22"/>
      <c r="P27" s="22"/>
      <c r="Q27" s="22"/>
      <c r="R27" s="23"/>
      <c r="S27" s="23"/>
      <c r="T27" s="23"/>
      <c r="U27" s="22"/>
      <c r="V27" s="29" t="n">
        <f aca="false">SUM(L27:N27)</f>
        <v>2064021.41</v>
      </c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  <c r="AJ27" s="30"/>
      <c r="AK27" s="30"/>
      <c r="AL27" s="30"/>
      <c r="AM27" s="30"/>
      <c r="AN27" s="30"/>
      <c r="AO27" s="30"/>
      <c r="AP27" s="30"/>
      <c r="AQ27" s="30"/>
      <c r="AR27" s="30"/>
    </row>
    <row r="28" s="36" customFormat="true" ht="13.8" hidden="false" customHeight="false" outlineLevel="0" collapsed="false">
      <c r="A28" s="32" t="s">
        <v>34</v>
      </c>
      <c r="B28" s="17"/>
      <c r="C28" s="17"/>
      <c r="D28" s="20"/>
      <c r="E28" s="20"/>
      <c r="F28" s="20"/>
      <c r="G28" s="20"/>
      <c r="H28" s="33"/>
      <c r="I28" s="20"/>
      <c r="J28" s="20"/>
      <c r="K28" s="26" t="n">
        <v>45809</v>
      </c>
      <c r="L28" s="23" t="n">
        <v>4011000.15</v>
      </c>
      <c r="M28" s="23" t="n">
        <v>4000000</v>
      </c>
      <c r="N28" s="23"/>
      <c r="O28" s="22"/>
      <c r="P28" s="22"/>
      <c r="Q28" s="22"/>
      <c r="R28" s="23"/>
      <c r="S28" s="23"/>
      <c r="T28" s="23"/>
      <c r="U28" s="22"/>
      <c r="V28" s="29" t="n">
        <f aca="false">SUM(L28:N28)</f>
        <v>8011000.15</v>
      </c>
      <c r="W28" s="30"/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0"/>
      <c r="AI28" s="30"/>
      <c r="AJ28" s="30"/>
      <c r="AK28" s="30"/>
      <c r="AL28" s="30"/>
      <c r="AM28" s="30"/>
      <c r="AN28" s="30"/>
      <c r="AO28" s="30"/>
      <c r="AP28" s="30"/>
      <c r="AQ28" s="30"/>
      <c r="AR28" s="30"/>
    </row>
    <row r="29" s="36" customFormat="true" ht="13.8" hidden="false" customHeight="false" outlineLevel="0" collapsed="false">
      <c r="A29" s="32" t="s">
        <v>35</v>
      </c>
      <c r="B29" s="17" t="n">
        <v>4245179.85</v>
      </c>
      <c r="C29" s="17" t="n">
        <v>4245179.85</v>
      </c>
      <c r="D29" s="20"/>
      <c r="E29" s="20"/>
      <c r="F29" s="20"/>
      <c r="G29" s="20" t="n">
        <v>3872750.26</v>
      </c>
      <c r="H29" s="33"/>
      <c r="I29" s="20"/>
      <c r="J29" s="20" t="n">
        <v>174179.7</v>
      </c>
      <c r="K29" s="26" t="n">
        <v>45839</v>
      </c>
      <c r="L29" s="23" t="n">
        <v>3872750.26</v>
      </c>
      <c r="M29" s="23"/>
      <c r="N29" s="23"/>
      <c r="O29" s="22"/>
      <c r="P29" s="22"/>
      <c r="Q29" s="22"/>
      <c r="R29" s="23"/>
      <c r="S29" s="23"/>
      <c r="T29" s="23"/>
      <c r="U29" s="22"/>
      <c r="V29" s="29" t="n">
        <f aca="false">SUM(L29:N29)</f>
        <v>3872750.26</v>
      </c>
      <c r="W29" s="30"/>
      <c r="X29" s="30"/>
      <c r="Y29" s="30"/>
      <c r="Z29" s="30"/>
      <c r="AA29" s="30"/>
      <c r="AB29" s="30"/>
      <c r="AC29" s="30"/>
      <c r="AD29" s="30"/>
      <c r="AE29" s="30"/>
      <c r="AF29" s="30"/>
      <c r="AG29" s="30"/>
      <c r="AH29" s="30"/>
      <c r="AI29" s="30"/>
      <c r="AJ29" s="30"/>
      <c r="AK29" s="30"/>
      <c r="AL29" s="30"/>
      <c r="AM29" s="30"/>
      <c r="AN29" s="30"/>
      <c r="AO29" s="30"/>
      <c r="AP29" s="30"/>
      <c r="AQ29" s="30"/>
      <c r="AR29" s="30"/>
    </row>
    <row r="30" s="36" customFormat="true" ht="13.8" hidden="false" customHeight="false" outlineLevel="0" collapsed="false">
      <c r="A30" s="32" t="s">
        <v>36</v>
      </c>
      <c r="B30" s="17" t="n">
        <v>4245179.85</v>
      </c>
      <c r="C30" s="17" t="n">
        <v>4245179.85</v>
      </c>
      <c r="D30" s="20"/>
      <c r="E30" s="20"/>
      <c r="F30" s="20"/>
      <c r="G30" s="20" t="n">
        <v>4293475.14</v>
      </c>
      <c r="H30" s="20" t="n">
        <v>4563384.04</v>
      </c>
      <c r="I30" s="33"/>
      <c r="J30" s="20" t="n">
        <v>174179.7</v>
      </c>
      <c r="K30" s="26" t="n">
        <v>45870</v>
      </c>
      <c r="L30" s="23" t="n">
        <v>3872750.26</v>
      </c>
      <c r="M30" s="23" t="n">
        <v>4563384.04</v>
      </c>
      <c r="N30" s="23"/>
      <c r="O30" s="22"/>
      <c r="P30" s="22"/>
      <c r="Q30" s="22"/>
      <c r="R30" s="23"/>
      <c r="S30" s="23"/>
      <c r="T30" s="23"/>
      <c r="U30" s="22"/>
      <c r="V30" s="29" t="n">
        <f aca="false">SUM(L30:N30)</f>
        <v>8436134.3</v>
      </c>
      <c r="W30" s="30"/>
      <c r="X30" s="30"/>
      <c r="Y30" s="30"/>
      <c r="Z30" s="30"/>
      <c r="AA30" s="30"/>
      <c r="AB30" s="30"/>
      <c r="AC30" s="30"/>
      <c r="AD30" s="30"/>
      <c r="AE30" s="30"/>
      <c r="AF30" s="30"/>
      <c r="AG30" s="30"/>
      <c r="AH30" s="30"/>
      <c r="AI30" s="30"/>
      <c r="AJ30" s="30"/>
      <c r="AK30" s="30"/>
      <c r="AL30" s="30"/>
      <c r="AM30" s="30"/>
      <c r="AN30" s="30"/>
      <c r="AO30" s="30"/>
      <c r="AP30" s="30"/>
      <c r="AQ30" s="30"/>
      <c r="AR30" s="30"/>
    </row>
    <row r="31" s="36" customFormat="true" ht="13.8" hidden="false" customHeight="false" outlineLevel="0" collapsed="false">
      <c r="A31" s="32" t="s">
        <v>36</v>
      </c>
      <c r="B31" s="17"/>
      <c r="C31" s="17"/>
      <c r="D31" s="20"/>
      <c r="E31" s="20"/>
      <c r="F31" s="20"/>
      <c r="G31" s="20"/>
      <c r="H31" s="20"/>
      <c r="I31" s="33"/>
      <c r="J31" s="20"/>
      <c r="K31" s="26" t="n">
        <v>45809</v>
      </c>
      <c r="L31" s="23" t="n">
        <v>60000</v>
      </c>
      <c r="M31" s="23"/>
      <c r="N31" s="23"/>
      <c r="O31" s="22"/>
      <c r="P31" s="22"/>
      <c r="Q31" s="22"/>
      <c r="R31" s="23"/>
      <c r="S31" s="23"/>
      <c r="T31" s="23"/>
      <c r="U31" s="22"/>
      <c r="V31" s="29" t="n">
        <f aca="false">SUM(L31:N31)</f>
        <v>60000</v>
      </c>
      <c r="W31" s="30"/>
      <c r="X31" s="30"/>
      <c r="Y31" s="30"/>
      <c r="Z31" s="30"/>
      <c r="AA31" s="30"/>
      <c r="AB31" s="30"/>
      <c r="AC31" s="30"/>
      <c r="AD31" s="30"/>
      <c r="AE31" s="30"/>
      <c r="AF31" s="30"/>
      <c r="AG31" s="30"/>
      <c r="AH31" s="30"/>
      <c r="AI31" s="30"/>
      <c r="AJ31" s="30"/>
      <c r="AK31" s="30"/>
      <c r="AL31" s="30"/>
      <c r="AM31" s="30"/>
      <c r="AN31" s="30"/>
      <c r="AO31" s="30"/>
      <c r="AP31" s="30"/>
      <c r="AQ31" s="30"/>
      <c r="AR31" s="30"/>
    </row>
    <row r="32" customFormat="false" ht="13.8" hidden="false" customHeight="false" outlineLevel="0" collapsed="false">
      <c r="A32" s="32" t="s">
        <v>36</v>
      </c>
      <c r="B32" s="17"/>
      <c r="C32" s="17"/>
      <c r="D32" s="20"/>
      <c r="E32" s="20"/>
      <c r="F32" s="20"/>
      <c r="G32" s="20"/>
      <c r="H32" s="20"/>
      <c r="I32" s="33"/>
      <c r="J32" s="20"/>
      <c r="K32" s="26" t="n">
        <v>45839</v>
      </c>
      <c r="L32" s="23" t="n">
        <v>198249.89</v>
      </c>
      <c r="M32" s="23"/>
      <c r="N32" s="23"/>
      <c r="O32" s="22"/>
      <c r="P32" s="22"/>
      <c r="Q32" s="22"/>
      <c r="R32" s="23"/>
      <c r="S32" s="23"/>
      <c r="T32" s="23"/>
      <c r="U32" s="22"/>
      <c r="V32" s="29" t="n">
        <f aca="false">SUM(L32:N32)</f>
        <v>198249.89</v>
      </c>
      <c r="W32" s="30"/>
      <c r="X32" s="30"/>
      <c r="Y32" s="30"/>
      <c r="Z32" s="30"/>
      <c r="AA32" s="30"/>
      <c r="AB32" s="30"/>
      <c r="AC32" s="30"/>
      <c r="AD32" s="30"/>
      <c r="AE32" s="30"/>
      <c r="AF32" s="30"/>
      <c r="AG32" s="30"/>
      <c r="AH32" s="30"/>
      <c r="AI32" s="30"/>
      <c r="AJ32" s="30"/>
      <c r="AK32" s="30"/>
      <c r="AL32" s="30"/>
      <c r="AM32" s="30"/>
      <c r="AN32" s="30"/>
      <c r="AO32" s="30"/>
      <c r="AP32" s="30"/>
      <c r="AQ32" s="30"/>
      <c r="AR32" s="30"/>
    </row>
    <row r="33" customFormat="false" ht="13.8" hidden="false" customHeight="false" outlineLevel="0" collapsed="false">
      <c r="A33" s="32" t="s">
        <v>37</v>
      </c>
      <c r="B33" s="17" t="n">
        <v>4245179.85</v>
      </c>
      <c r="C33" s="17" t="n">
        <v>4245179.85</v>
      </c>
      <c r="D33" s="20"/>
      <c r="E33" s="20"/>
      <c r="F33" s="20"/>
      <c r="G33" s="20" t="n">
        <v>4053112.7</v>
      </c>
      <c r="H33" s="20"/>
      <c r="I33" s="33"/>
      <c r="J33" s="20" t="n">
        <v>209954.6</v>
      </c>
      <c r="K33" s="26" t="n">
        <v>45901</v>
      </c>
      <c r="L33" s="23" t="n">
        <v>3836975.36</v>
      </c>
      <c r="M33" s="23"/>
      <c r="N33" s="23"/>
      <c r="O33" s="22"/>
      <c r="P33" s="22"/>
      <c r="Q33" s="22"/>
      <c r="R33" s="23"/>
      <c r="S33" s="23"/>
      <c r="T33" s="23"/>
      <c r="U33" s="22"/>
      <c r="V33" s="29" t="n">
        <f aca="false">SUM(L33:N33)</f>
        <v>3836975.36</v>
      </c>
      <c r="W33" s="30"/>
      <c r="X33" s="30"/>
      <c r="Y33" s="30"/>
      <c r="Z33" s="30"/>
      <c r="AA33" s="30"/>
      <c r="AB33" s="30"/>
      <c r="AC33" s="30"/>
      <c r="AD33" s="30"/>
      <c r="AE33" s="30"/>
      <c r="AF33" s="30"/>
      <c r="AG33" s="30"/>
      <c r="AH33" s="30"/>
      <c r="AI33" s="30"/>
      <c r="AJ33" s="30"/>
      <c r="AK33" s="30"/>
      <c r="AL33" s="30"/>
      <c r="AM33" s="30"/>
      <c r="AN33" s="30"/>
      <c r="AO33" s="30"/>
      <c r="AP33" s="30"/>
      <c r="AQ33" s="30"/>
      <c r="AR33" s="30"/>
    </row>
    <row r="34" customFormat="false" ht="13.8" hidden="false" customHeight="false" outlineLevel="0" collapsed="false">
      <c r="A34" s="32" t="s">
        <v>37</v>
      </c>
      <c r="B34" s="17"/>
      <c r="C34" s="17"/>
      <c r="D34" s="20"/>
      <c r="E34" s="20"/>
      <c r="F34" s="20"/>
      <c r="G34" s="20"/>
      <c r="H34" s="20"/>
      <c r="I34" s="33"/>
      <c r="J34" s="20"/>
      <c r="K34" s="26" t="n">
        <v>45901</v>
      </c>
      <c r="L34" s="23" t="n">
        <v>198249.89</v>
      </c>
      <c r="M34" s="23"/>
      <c r="N34" s="23"/>
      <c r="O34" s="22"/>
      <c r="P34" s="22"/>
      <c r="Q34" s="22"/>
      <c r="R34" s="23"/>
      <c r="S34" s="23"/>
      <c r="T34" s="23"/>
      <c r="U34" s="22"/>
      <c r="V34" s="29" t="n">
        <f aca="false">SUM(L34:N34)</f>
        <v>198249.89</v>
      </c>
      <c r="W34" s="30"/>
      <c r="X34" s="30"/>
      <c r="Y34" s="30"/>
      <c r="Z34" s="30"/>
      <c r="AA34" s="30"/>
      <c r="AB34" s="30"/>
      <c r="AC34" s="30"/>
      <c r="AD34" s="30"/>
      <c r="AE34" s="30"/>
      <c r="AF34" s="30"/>
      <c r="AG34" s="30"/>
      <c r="AH34" s="30"/>
      <c r="AI34" s="30"/>
      <c r="AJ34" s="30"/>
      <c r="AK34" s="30"/>
      <c r="AL34" s="30"/>
      <c r="AM34" s="30"/>
      <c r="AN34" s="30"/>
      <c r="AO34" s="30"/>
      <c r="AP34" s="30"/>
      <c r="AQ34" s="30"/>
      <c r="AR34" s="30"/>
    </row>
    <row r="35" customFormat="false" ht="13.8" hidden="false" customHeight="false" outlineLevel="0" collapsed="false">
      <c r="A35" s="32" t="s">
        <v>38</v>
      </c>
      <c r="B35" s="17" t="n">
        <v>4245179.85</v>
      </c>
      <c r="C35" s="17" t="n">
        <v>4245179.85</v>
      </c>
      <c r="D35" s="20"/>
      <c r="E35" s="20"/>
      <c r="F35" s="20"/>
      <c r="G35" s="20" t="n">
        <v>198249.89</v>
      </c>
      <c r="H35" s="20"/>
      <c r="I35" s="33"/>
      <c r="J35" s="20" t="n">
        <v>192067.15</v>
      </c>
      <c r="K35" s="26" t="n">
        <v>45870</v>
      </c>
      <c r="L35" s="23" t="n">
        <v>198249.89</v>
      </c>
      <c r="M35" s="23"/>
      <c r="N35" s="23"/>
      <c r="O35" s="22"/>
      <c r="P35" s="22"/>
      <c r="Q35" s="22"/>
      <c r="R35" s="23"/>
      <c r="S35" s="23"/>
      <c r="T35" s="23"/>
      <c r="U35" s="22"/>
      <c r="V35" s="29" t="n">
        <f aca="false">SUM(L35:N35)</f>
        <v>198249.89</v>
      </c>
      <c r="W35" s="30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0"/>
      <c r="AJ35" s="30"/>
      <c r="AK35" s="30"/>
      <c r="AL35" s="30"/>
      <c r="AM35" s="30"/>
      <c r="AN35" s="30"/>
      <c r="AO35" s="30"/>
      <c r="AP35" s="30"/>
      <c r="AQ35" s="30"/>
      <c r="AR35" s="30"/>
    </row>
    <row r="36" customFormat="false" ht="13.8" hidden="false" customHeight="false" outlineLevel="0" collapsed="false">
      <c r="A36" s="32" t="s">
        <v>38</v>
      </c>
      <c r="B36" s="17"/>
      <c r="C36" s="17"/>
      <c r="D36" s="20"/>
      <c r="E36" s="20"/>
      <c r="F36" s="20"/>
      <c r="G36" s="20"/>
      <c r="H36" s="20"/>
      <c r="I36" s="33"/>
      <c r="J36" s="20"/>
      <c r="K36" s="26" t="n">
        <v>45931</v>
      </c>
      <c r="L36" s="23" t="n">
        <v>4053112.7</v>
      </c>
      <c r="M36" s="23"/>
      <c r="N36" s="23"/>
      <c r="O36" s="22"/>
      <c r="P36" s="22"/>
      <c r="Q36" s="22"/>
      <c r="R36" s="23"/>
      <c r="S36" s="23"/>
      <c r="T36" s="23"/>
      <c r="U36" s="22"/>
      <c r="V36" s="29" t="n">
        <f aca="false">SUM(L36:N36)</f>
        <v>4053112.7</v>
      </c>
      <c r="W36" s="30"/>
      <c r="X36" s="30"/>
      <c r="Y36" s="30"/>
      <c r="Z36" s="30"/>
      <c r="AA36" s="30"/>
      <c r="AB36" s="30"/>
      <c r="AC36" s="30"/>
      <c r="AD36" s="30"/>
      <c r="AE36" s="30"/>
      <c r="AF36" s="30"/>
      <c r="AG36" s="30"/>
      <c r="AH36" s="30"/>
      <c r="AI36" s="30"/>
      <c r="AJ36" s="30"/>
      <c r="AK36" s="30"/>
      <c r="AL36" s="30"/>
      <c r="AM36" s="30"/>
      <c r="AN36" s="30"/>
      <c r="AO36" s="30"/>
      <c r="AP36" s="30"/>
      <c r="AQ36" s="30"/>
      <c r="AR36" s="30"/>
    </row>
    <row r="37" customFormat="false" ht="13.8" hidden="false" customHeight="false" outlineLevel="0" collapsed="false">
      <c r="A37" s="32" t="s">
        <v>39</v>
      </c>
      <c r="B37" s="17" t="n">
        <v>4245179.85</v>
      </c>
      <c r="C37" s="17" t="n">
        <v>4245179.85</v>
      </c>
      <c r="D37" s="20"/>
      <c r="E37" s="20"/>
      <c r="F37" s="20"/>
      <c r="G37" s="20" t="n">
        <v>4053112.7</v>
      </c>
      <c r="H37" s="20"/>
      <c r="I37" s="33"/>
      <c r="J37" s="20" t="n">
        <v>192067.15</v>
      </c>
      <c r="K37" s="26" t="n">
        <v>45962</v>
      </c>
      <c r="L37" s="23" t="n">
        <v>4053112.7</v>
      </c>
      <c r="M37" s="23"/>
      <c r="N37" s="23"/>
      <c r="O37" s="22"/>
      <c r="P37" s="22"/>
      <c r="Q37" s="22"/>
      <c r="R37" s="23"/>
      <c r="S37" s="23"/>
      <c r="T37" s="23"/>
      <c r="U37" s="22"/>
      <c r="V37" s="29" t="n">
        <f aca="false">SUM(L37:N37)</f>
        <v>4053112.7</v>
      </c>
      <c r="W37" s="30"/>
      <c r="X37" s="30"/>
      <c r="Y37" s="30"/>
      <c r="Z37" s="30"/>
      <c r="AA37" s="30"/>
      <c r="AB37" s="30"/>
      <c r="AC37" s="30"/>
      <c r="AD37" s="30"/>
      <c r="AE37" s="30"/>
      <c r="AF37" s="30"/>
      <c r="AG37" s="30"/>
      <c r="AH37" s="30"/>
      <c r="AI37" s="30"/>
      <c r="AJ37" s="30"/>
      <c r="AK37" s="30"/>
      <c r="AL37" s="30"/>
      <c r="AM37" s="30"/>
      <c r="AN37" s="30"/>
      <c r="AO37" s="30"/>
      <c r="AP37" s="30"/>
      <c r="AQ37" s="30"/>
      <c r="AR37" s="30"/>
    </row>
    <row r="38" customFormat="false" ht="13.8" hidden="false" customHeight="false" outlineLevel="0" collapsed="false">
      <c r="A38" s="32" t="s">
        <v>40</v>
      </c>
      <c r="B38" s="17" t="n">
        <v>5231353.46</v>
      </c>
      <c r="C38" s="17" t="n">
        <v>5231353.46</v>
      </c>
      <c r="D38" s="20"/>
      <c r="E38" s="20"/>
      <c r="F38" s="20"/>
      <c r="G38" s="20" t="n">
        <v>4686392.76</v>
      </c>
      <c r="H38" s="20"/>
      <c r="I38" s="33"/>
      <c r="J38" s="20" t="n">
        <v>544960.7</v>
      </c>
      <c r="K38" s="26" t="n">
        <v>45992</v>
      </c>
      <c r="L38" s="23" t="n">
        <v>4686392.76</v>
      </c>
      <c r="M38" s="23"/>
      <c r="N38" s="23"/>
      <c r="O38" s="22"/>
      <c r="P38" s="22"/>
      <c r="Q38" s="22"/>
      <c r="R38" s="23"/>
      <c r="S38" s="23"/>
      <c r="T38" s="23"/>
      <c r="U38" s="22"/>
      <c r="V38" s="29" t="n">
        <f aca="false">SUM(L38:N38)</f>
        <v>4686392.76</v>
      </c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 s="30"/>
      <c r="AK38" s="30"/>
      <c r="AL38" s="30"/>
      <c r="AM38" s="30"/>
      <c r="AN38" s="30"/>
      <c r="AO38" s="30"/>
      <c r="AP38" s="30"/>
      <c r="AQ38" s="30"/>
      <c r="AR38" s="30"/>
    </row>
    <row r="39" s="41" customFormat="true" ht="13.8" hidden="false" customHeight="false" outlineLevel="0" collapsed="false">
      <c r="A39" s="37" t="s">
        <v>41</v>
      </c>
      <c r="B39" s="38" t="n">
        <f aca="false">SUM(B22:B38)</f>
        <v>48941105.33</v>
      </c>
      <c r="C39" s="38" t="n">
        <f aca="false">SUM(C22:C38)</f>
        <v>48941105.33</v>
      </c>
      <c r="D39" s="38" t="n">
        <f aca="false">SUM(D22:D38)</f>
        <v>34383267.37</v>
      </c>
      <c r="E39" s="38" t="n">
        <v>28992006.84</v>
      </c>
      <c r="F39" s="38"/>
      <c r="G39" s="38" t="n">
        <f aca="false">SUM(G22:G38)</f>
        <v>33714318.77</v>
      </c>
      <c r="H39" s="38" t="n">
        <f aca="false">SUM(H22:H38)</f>
        <v>18763623.34</v>
      </c>
      <c r="I39" s="38" t="n">
        <v>45000</v>
      </c>
      <c r="J39" s="38" t="n">
        <f aca="false">SUM(J22:J38)</f>
        <v>1661588.7</v>
      </c>
      <c r="K39" s="38"/>
      <c r="L39" s="38" t="n">
        <f aca="false">SUM(L22:L38)</f>
        <v>33714318.77</v>
      </c>
      <c r="M39" s="38" t="n">
        <f aca="false">SUM(M22:M38)</f>
        <v>18763623.34</v>
      </c>
      <c r="N39" s="38" t="n">
        <v>45000</v>
      </c>
      <c r="O39" s="38"/>
      <c r="P39" s="38"/>
      <c r="Q39" s="38"/>
      <c r="R39" s="38"/>
      <c r="S39" s="38"/>
      <c r="T39" s="38"/>
      <c r="U39" s="38"/>
      <c r="V39" s="39" t="n">
        <f aca="false">SUM(V22:V38)</f>
        <v>52522942.11</v>
      </c>
      <c r="W39" s="40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/>
      <c r="AJ39" s="36"/>
      <c r="AK39" s="36"/>
      <c r="AL39" s="36"/>
      <c r="AM39" s="36"/>
      <c r="AN39" s="36"/>
      <c r="AO39" s="36"/>
      <c r="AP39" s="36"/>
      <c r="AQ39" s="36"/>
      <c r="AR39" s="36"/>
    </row>
    <row r="40" customFormat="false" ht="13.8" hidden="false" customHeight="false" outlineLevel="0" collapsed="false">
      <c r="A40" s="42"/>
      <c r="B40" s="42"/>
      <c r="C40" s="43"/>
      <c r="D40" s="42"/>
      <c r="E40" s="42"/>
      <c r="F40" s="42"/>
      <c r="G40" s="42"/>
      <c r="H40" s="42"/>
      <c r="I40" s="42"/>
      <c r="J40" s="42"/>
      <c r="K40" s="42"/>
      <c r="L40" s="44"/>
      <c r="M40" s="42"/>
      <c r="N40" s="42"/>
      <c r="O40" s="42"/>
      <c r="P40" s="42"/>
      <c r="Q40" s="42"/>
      <c r="R40" s="42"/>
      <c r="S40" s="42"/>
      <c r="T40" s="42"/>
      <c r="U40" s="42"/>
      <c r="V40" s="45"/>
    </row>
    <row r="41" customFormat="false" ht="46.5" hidden="false" customHeight="true" outlineLevel="0" collapsed="false">
      <c r="A41" s="14" t="s">
        <v>42</v>
      </c>
      <c r="B41" s="14"/>
      <c r="C41" s="14"/>
      <c r="D41" s="14"/>
      <c r="E41" s="14"/>
      <c r="F41" s="42"/>
      <c r="G41" s="42"/>
      <c r="H41" s="46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7"/>
      <c r="W41" s="42"/>
    </row>
    <row r="42" customFormat="false" ht="12.75" hidden="false" customHeight="true" outlineLevel="0" collapsed="false">
      <c r="A42" s="15" t="s">
        <v>43</v>
      </c>
      <c r="B42" s="15"/>
      <c r="C42" s="15"/>
      <c r="D42" s="15"/>
      <c r="E42" s="15"/>
      <c r="F42" s="42"/>
      <c r="G42" s="42"/>
      <c r="H42" s="46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</row>
    <row r="43" customFormat="false" ht="36" hidden="false" customHeight="true" outlineLevel="0" collapsed="false">
      <c r="A43" s="48" t="s">
        <v>44</v>
      </c>
      <c r="B43" s="48"/>
      <c r="C43" s="48"/>
      <c r="D43" s="48"/>
      <c r="E43" s="48"/>
      <c r="F43" s="42"/>
      <c r="G43" s="42"/>
      <c r="H43" s="42"/>
      <c r="I43" s="42"/>
      <c r="J43" s="42"/>
      <c r="K43" s="46"/>
      <c r="L43" s="46"/>
      <c r="M43" s="42"/>
      <c r="N43" s="42"/>
      <c r="O43" s="42"/>
      <c r="P43" s="42"/>
      <c r="Q43" s="42"/>
      <c r="R43" s="42"/>
      <c r="S43" s="42"/>
      <c r="T43" s="42"/>
      <c r="U43" s="42"/>
      <c r="V43" s="42"/>
    </row>
    <row r="44" customFormat="false" ht="12.75" hidden="false" customHeight="true" outlineLevel="0" collapsed="false">
      <c r="A44" s="48" t="s">
        <v>45</v>
      </c>
      <c r="B44" s="48"/>
      <c r="C44" s="48"/>
      <c r="D44" s="48"/>
      <c r="E44" s="48"/>
      <c r="F44" s="42"/>
      <c r="G44" s="42"/>
      <c r="H44" s="49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</row>
    <row r="45" customFormat="false" ht="12.75" hidden="false" customHeight="true" outlineLevel="0" collapsed="false">
      <c r="A45" s="48" t="s">
        <v>46</v>
      </c>
      <c r="B45" s="48"/>
      <c r="C45" s="48"/>
      <c r="D45" s="48"/>
      <c r="E45" s="48"/>
      <c r="F45" s="42"/>
      <c r="G45" s="42"/>
      <c r="H45" s="49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</row>
    <row r="46" customFormat="false" ht="12.75" hidden="false" customHeight="true" outlineLevel="0" collapsed="false">
      <c r="A46" s="48" t="s">
        <v>47</v>
      </c>
      <c r="B46" s="48"/>
      <c r="C46" s="48"/>
      <c r="D46" s="48"/>
      <c r="E46" s="48"/>
      <c r="F46" s="42"/>
      <c r="G46" s="42"/>
      <c r="H46" s="50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</row>
    <row r="47" customFormat="false" ht="12.75" hidden="false" customHeight="true" outlineLevel="0" collapsed="false">
      <c r="A47" s="48" t="s">
        <v>48</v>
      </c>
      <c r="B47" s="48"/>
      <c r="C47" s="48"/>
      <c r="D47" s="48"/>
      <c r="E47" s="48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2"/>
      <c r="V47" s="42"/>
    </row>
    <row r="48" customFormat="false" ht="15" hidden="false" customHeight="false" outlineLevel="0" collapsed="false">
      <c r="A48" s="42"/>
      <c r="B48" s="42"/>
      <c r="C48" s="43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</row>
    <row r="49" customFormat="false" ht="12.75" hidden="false" customHeight="true" outlineLevel="0" collapsed="false">
      <c r="A49" s="14" t="s">
        <v>49</v>
      </c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</row>
    <row r="50" customFormat="false" ht="52.5" hidden="false" customHeight="true" outlineLevel="0" collapsed="false">
      <c r="A50" s="15" t="s">
        <v>43</v>
      </c>
      <c r="B50" s="15"/>
      <c r="C50" s="15"/>
      <c r="D50" s="15"/>
      <c r="E50" s="15"/>
      <c r="F50" s="15" t="s">
        <v>50</v>
      </c>
      <c r="G50" s="15" t="s">
        <v>51</v>
      </c>
      <c r="H50" s="15" t="s">
        <v>52</v>
      </c>
      <c r="I50" s="15" t="s">
        <v>53</v>
      </c>
      <c r="J50" s="15" t="s">
        <v>54</v>
      </c>
      <c r="K50" s="15" t="s">
        <v>55</v>
      </c>
      <c r="L50" s="42"/>
      <c r="M50" s="42"/>
      <c r="N50" s="42"/>
      <c r="O50" s="42"/>
      <c r="P50" s="42"/>
      <c r="Q50" s="42"/>
      <c r="R50" s="42"/>
      <c r="S50" s="42"/>
      <c r="T50" s="42"/>
      <c r="U50" s="42"/>
      <c r="V50" s="42"/>
    </row>
    <row r="51" customFormat="false" ht="39.75" hidden="false" customHeight="true" outlineLevel="0" collapsed="false">
      <c r="A51" s="51" t="s">
        <v>56</v>
      </c>
      <c r="B51" s="51"/>
      <c r="C51" s="51"/>
      <c r="D51" s="51"/>
      <c r="E51" s="51"/>
      <c r="F51" s="18" t="n">
        <v>174179.7</v>
      </c>
      <c r="G51" s="52" t="s">
        <v>57</v>
      </c>
      <c r="H51" s="52" t="n">
        <v>202200010069828</v>
      </c>
      <c r="I51" s="53" t="n">
        <v>45809</v>
      </c>
      <c r="J51" s="53" t="n">
        <v>45809</v>
      </c>
      <c r="K51" s="52" t="s">
        <v>58</v>
      </c>
      <c r="L51" s="54"/>
      <c r="M51" s="42"/>
      <c r="N51" s="42"/>
      <c r="O51" s="42"/>
      <c r="P51" s="55"/>
      <c r="Q51" s="42"/>
      <c r="R51" s="42"/>
      <c r="S51" s="42"/>
      <c r="T51" s="42"/>
      <c r="U51" s="42"/>
      <c r="V51" s="42"/>
    </row>
    <row r="52" customFormat="false" ht="39.75" hidden="false" customHeight="true" outlineLevel="0" collapsed="false">
      <c r="A52" s="51" t="s">
        <v>56</v>
      </c>
      <c r="B52" s="51"/>
      <c r="C52" s="51"/>
      <c r="D52" s="51"/>
      <c r="E52" s="51"/>
      <c r="F52" s="18" t="n">
        <v>174179.7</v>
      </c>
      <c r="G52" s="52" t="s">
        <v>57</v>
      </c>
      <c r="H52" s="52" t="n">
        <v>202200010069828</v>
      </c>
      <c r="I52" s="53" t="n">
        <v>45839</v>
      </c>
      <c r="J52" s="53" t="n">
        <v>45839</v>
      </c>
      <c r="K52" s="52" t="s">
        <v>58</v>
      </c>
      <c r="L52" s="54"/>
      <c r="M52" s="42"/>
      <c r="N52" s="42"/>
      <c r="O52" s="42"/>
      <c r="P52" s="55"/>
      <c r="Q52" s="42"/>
      <c r="R52" s="42"/>
      <c r="S52" s="42"/>
      <c r="T52" s="42"/>
      <c r="U52" s="42"/>
      <c r="V52" s="42"/>
    </row>
    <row r="53" customFormat="false" ht="39.75" hidden="false" customHeight="true" outlineLevel="0" collapsed="false">
      <c r="A53" s="51" t="s">
        <v>56</v>
      </c>
      <c r="B53" s="51"/>
      <c r="C53" s="51"/>
      <c r="D53" s="51"/>
      <c r="E53" s="51"/>
      <c r="F53" s="18" t="n">
        <v>174179.7</v>
      </c>
      <c r="G53" s="52" t="s">
        <v>57</v>
      </c>
      <c r="H53" s="52" t="n">
        <v>202200010069828</v>
      </c>
      <c r="I53" s="53" t="n">
        <v>45870</v>
      </c>
      <c r="J53" s="53" t="n">
        <v>45870</v>
      </c>
      <c r="K53" s="52" t="s">
        <v>58</v>
      </c>
      <c r="L53" s="54"/>
      <c r="M53" s="42"/>
      <c r="N53" s="42"/>
      <c r="O53" s="42"/>
      <c r="P53" s="55"/>
      <c r="Q53" s="42"/>
      <c r="R53" s="42"/>
      <c r="S53" s="42"/>
      <c r="T53" s="42"/>
      <c r="U53" s="42"/>
      <c r="V53" s="42"/>
    </row>
    <row r="54" customFormat="false" ht="39.75" hidden="false" customHeight="true" outlineLevel="0" collapsed="false">
      <c r="A54" s="51" t="s">
        <v>56</v>
      </c>
      <c r="B54" s="51"/>
      <c r="C54" s="51"/>
      <c r="D54" s="51"/>
      <c r="E54" s="51"/>
      <c r="F54" s="18" t="n">
        <v>174179.7</v>
      </c>
      <c r="G54" s="52" t="s">
        <v>57</v>
      </c>
      <c r="H54" s="52" t="n">
        <v>202200010069828</v>
      </c>
      <c r="I54" s="53" t="n">
        <v>45901</v>
      </c>
      <c r="J54" s="53" t="n">
        <v>45901</v>
      </c>
      <c r="K54" s="52" t="s">
        <v>58</v>
      </c>
      <c r="L54" s="54"/>
      <c r="M54" s="42"/>
      <c r="N54" s="42"/>
      <c r="O54" s="42"/>
      <c r="P54" s="55"/>
      <c r="Q54" s="42"/>
      <c r="R54" s="42"/>
      <c r="S54" s="42"/>
      <c r="T54" s="42"/>
      <c r="U54" s="42"/>
      <c r="V54" s="42"/>
    </row>
    <row r="55" customFormat="false" ht="39.75" hidden="false" customHeight="true" outlineLevel="0" collapsed="false">
      <c r="A55" s="56" t="s">
        <v>56</v>
      </c>
      <c r="B55" s="56"/>
      <c r="C55" s="56"/>
      <c r="D55" s="56"/>
      <c r="E55" s="56"/>
      <c r="F55" s="57" t="n">
        <v>174179.7</v>
      </c>
      <c r="G55" s="52" t="s">
        <v>57</v>
      </c>
      <c r="H55" s="52" t="n">
        <v>202200010069828</v>
      </c>
      <c r="I55" s="53" t="n">
        <v>45931</v>
      </c>
      <c r="J55" s="53" t="n">
        <v>45931</v>
      </c>
      <c r="K55" s="52" t="s">
        <v>58</v>
      </c>
      <c r="L55" s="54"/>
      <c r="M55" s="42"/>
      <c r="N55" s="42"/>
      <c r="O55" s="42"/>
      <c r="P55" s="55"/>
      <c r="Q55" s="42"/>
      <c r="R55" s="42"/>
      <c r="S55" s="42"/>
      <c r="T55" s="42"/>
      <c r="U55" s="42"/>
      <c r="V55" s="42"/>
    </row>
    <row r="56" customFormat="false" ht="39.75" hidden="false" customHeight="true" outlineLevel="0" collapsed="false">
      <c r="A56" s="56" t="s">
        <v>56</v>
      </c>
      <c r="B56" s="56"/>
      <c r="C56" s="56"/>
      <c r="D56" s="56"/>
      <c r="E56" s="56"/>
      <c r="F56" s="57" t="n">
        <v>174179.7</v>
      </c>
      <c r="G56" s="52" t="s">
        <v>57</v>
      </c>
      <c r="H56" s="52" t="n">
        <v>202200010069828</v>
      </c>
      <c r="I56" s="53" t="n">
        <v>45962</v>
      </c>
      <c r="J56" s="53" t="n">
        <v>45962</v>
      </c>
      <c r="K56" s="52" t="s">
        <v>58</v>
      </c>
      <c r="L56" s="54"/>
      <c r="M56" s="42"/>
      <c r="N56" s="42"/>
      <c r="O56" s="42"/>
      <c r="P56" s="55"/>
      <c r="Q56" s="42"/>
      <c r="R56" s="42"/>
      <c r="S56" s="42"/>
      <c r="T56" s="42"/>
      <c r="U56" s="42"/>
      <c r="V56" s="42"/>
    </row>
    <row r="57" customFormat="false" ht="39.75" hidden="false" customHeight="true" outlineLevel="0" collapsed="false">
      <c r="A57" s="58" t="s">
        <v>56</v>
      </c>
      <c r="B57" s="58"/>
      <c r="C57" s="58"/>
      <c r="D57" s="58"/>
      <c r="E57" s="58"/>
      <c r="F57" s="57" t="n">
        <v>527073.25</v>
      </c>
      <c r="G57" s="59" t="s">
        <v>57</v>
      </c>
      <c r="H57" s="52" t="n">
        <v>202200010069828</v>
      </c>
      <c r="I57" s="53" t="n">
        <v>45992</v>
      </c>
      <c r="J57" s="53" t="n">
        <v>45992</v>
      </c>
      <c r="K57" s="59" t="s">
        <v>58</v>
      </c>
      <c r="L57" s="54"/>
      <c r="M57" s="42"/>
      <c r="N57" s="42"/>
      <c r="O57" s="42"/>
      <c r="P57" s="55"/>
      <c r="Q57" s="42"/>
      <c r="R57" s="42"/>
      <c r="S57" s="42"/>
      <c r="T57" s="42"/>
      <c r="U57" s="42"/>
      <c r="V57" s="42"/>
    </row>
    <row r="58" customFormat="false" ht="17.25" hidden="false" customHeight="true" outlineLevel="0" collapsed="false">
      <c r="A58" s="60" t="s">
        <v>59</v>
      </c>
      <c r="B58" s="60"/>
      <c r="C58" s="60"/>
      <c r="D58" s="60"/>
      <c r="E58" s="60"/>
      <c r="F58" s="61" t="n">
        <f aca="false">SUM(F51:F57)</f>
        <v>1572151.45</v>
      </c>
      <c r="G58" s="61"/>
      <c r="H58" s="61"/>
      <c r="I58" s="61"/>
      <c r="J58" s="61"/>
      <c r="K58" s="61"/>
      <c r="L58" s="42"/>
      <c r="M58" s="42"/>
      <c r="N58" s="42"/>
      <c r="O58" s="42"/>
      <c r="P58" s="55"/>
      <c r="Q58" s="42"/>
      <c r="R58" s="42"/>
      <c r="S58" s="42"/>
      <c r="T58" s="42"/>
      <c r="U58" s="42"/>
      <c r="V58" s="42"/>
    </row>
    <row r="59" customFormat="false" ht="16.5" hidden="false" customHeight="true" outlineLevel="0" collapsed="false">
      <c r="A59" s="46"/>
      <c r="B59" s="46"/>
      <c r="C59" s="46"/>
      <c r="D59" s="46"/>
      <c r="E59" s="46"/>
      <c r="F59" s="46"/>
      <c r="G59" s="46"/>
      <c r="H59" s="46"/>
      <c r="I59" s="46"/>
      <c r="J59" s="46"/>
      <c r="K59" s="46"/>
      <c r="L59" s="46"/>
      <c r="M59" s="46"/>
      <c r="N59" s="46"/>
      <c r="O59" s="46"/>
      <c r="P59" s="42"/>
      <c r="Q59" s="42"/>
      <c r="R59" s="42"/>
      <c r="S59" s="42"/>
      <c r="T59" s="42"/>
      <c r="U59" s="42"/>
      <c r="V59" s="42"/>
    </row>
    <row r="60" customFormat="false" ht="25.7" hidden="false" customHeight="true" outlineLevel="0" collapsed="false">
      <c r="A60" s="62" t="s">
        <v>60</v>
      </c>
      <c r="B60" s="62"/>
      <c r="C60" s="62"/>
      <c r="D60" s="62"/>
      <c r="E60" s="62"/>
      <c r="F60" s="62"/>
      <c r="G60" s="62"/>
      <c r="H60" s="62"/>
      <c r="I60" s="62"/>
      <c r="J60" s="62"/>
      <c r="K60" s="62"/>
      <c r="L60" s="62"/>
      <c r="M60" s="62"/>
      <c r="N60" s="42"/>
      <c r="O60" s="42"/>
      <c r="P60" s="42"/>
      <c r="Q60" s="42"/>
      <c r="R60" s="42"/>
      <c r="S60" s="42"/>
      <c r="T60" s="42"/>
      <c r="U60" s="42"/>
      <c r="V60" s="42"/>
    </row>
    <row r="61" customFormat="false" ht="19.05" hidden="false" customHeight="true" outlineLevel="0" collapsed="false">
      <c r="A61" s="62" t="s">
        <v>61</v>
      </c>
      <c r="B61" s="62"/>
      <c r="C61" s="62"/>
      <c r="D61" s="62"/>
      <c r="E61" s="62"/>
      <c r="F61" s="62"/>
      <c r="G61" s="62"/>
      <c r="H61" s="62"/>
      <c r="I61" s="62"/>
      <c r="J61" s="62"/>
      <c r="K61" s="62"/>
      <c r="L61" s="62"/>
      <c r="M61" s="62"/>
      <c r="N61" s="42"/>
      <c r="O61" s="42"/>
      <c r="P61" s="42"/>
      <c r="Q61" s="42"/>
      <c r="R61" s="42"/>
      <c r="S61" s="42"/>
      <c r="T61" s="42"/>
      <c r="U61" s="42"/>
      <c r="V61" s="42"/>
    </row>
    <row r="62" customFormat="false" ht="19.9" hidden="false" customHeight="true" outlineLevel="0" collapsed="false">
      <c r="A62" s="62" t="s">
        <v>62</v>
      </c>
      <c r="B62" s="62"/>
      <c r="C62" s="62"/>
      <c r="D62" s="62"/>
      <c r="E62" s="62"/>
      <c r="F62" s="62"/>
      <c r="G62" s="62"/>
      <c r="H62" s="62"/>
      <c r="I62" s="62"/>
      <c r="J62" s="62"/>
      <c r="K62" s="62"/>
      <c r="L62" s="62"/>
      <c r="M62" s="62"/>
      <c r="N62" s="42"/>
      <c r="O62" s="42"/>
      <c r="P62" s="42"/>
      <c r="Q62" s="42"/>
      <c r="R62" s="42"/>
      <c r="S62" s="42"/>
      <c r="T62" s="42"/>
      <c r="U62" s="42"/>
      <c r="V62" s="42"/>
    </row>
    <row r="63" customFormat="false" ht="65.5" hidden="false" customHeight="true" outlineLevel="0" collapsed="false">
      <c r="A63" s="63" t="s">
        <v>63</v>
      </c>
      <c r="B63" s="63"/>
      <c r="C63" s="63"/>
      <c r="D63" s="63"/>
      <c r="E63" s="63"/>
      <c r="F63" s="63"/>
      <c r="G63" s="63"/>
      <c r="H63" s="63"/>
      <c r="I63" s="63"/>
      <c r="J63" s="63"/>
      <c r="K63" s="63"/>
      <c r="L63" s="63"/>
      <c r="M63" s="63"/>
      <c r="N63" s="42"/>
      <c r="O63" s="42"/>
      <c r="P63" s="42"/>
      <c r="Q63" s="42"/>
      <c r="R63" s="42"/>
      <c r="S63" s="42"/>
      <c r="T63" s="42"/>
      <c r="U63" s="42"/>
      <c r="V63" s="42"/>
    </row>
    <row r="64" customFormat="false" ht="20.7" hidden="false" customHeight="true" outlineLevel="0" collapsed="false">
      <c r="A64" s="64" t="s">
        <v>64</v>
      </c>
      <c r="B64" s="64"/>
      <c r="C64" s="64"/>
      <c r="D64" s="64"/>
      <c r="E64" s="64"/>
      <c r="F64" s="64"/>
      <c r="G64" s="64"/>
      <c r="H64" s="64"/>
      <c r="I64" s="64"/>
      <c r="J64" s="64"/>
      <c r="K64" s="64"/>
      <c r="L64" s="64"/>
      <c r="M64" s="64"/>
      <c r="N64" s="42"/>
      <c r="O64" s="42"/>
      <c r="P64" s="42"/>
      <c r="Q64" s="42"/>
      <c r="R64" s="42"/>
      <c r="S64" s="42"/>
      <c r="T64" s="42"/>
      <c r="U64" s="42"/>
      <c r="V64" s="42"/>
    </row>
    <row r="65" customFormat="false" ht="39.8" hidden="false" customHeight="true" outlineLevel="0" collapsed="false">
      <c r="A65" s="65" t="s">
        <v>65</v>
      </c>
      <c r="B65" s="65"/>
      <c r="C65" s="65"/>
      <c r="D65" s="65"/>
      <c r="E65" s="65"/>
      <c r="F65" s="65"/>
      <c r="G65" s="65"/>
      <c r="H65" s="65"/>
      <c r="I65" s="65"/>
      <c r="J65" s="65"/>
      <c r="K65" s="65"/>
      <c r="L65" s="65"/>
      <c r="M65" s="65"/>
      <c r="N65" s="42"/>
      <c r="O65" s="42"/>
      <c r="P65" s="42"/>
      <c r="Q65" s="42"/>
      <c r="R65" s="42"/>
      <c r="S65" s="42"/>
      <c r="T65" s="42"/>
      <c r="U65" s="42"/>
      <c r="V65" s="42"/>
    </row>
    <row r="66" customFormat="false" ht="24" hidden="false" customHeight="true" outlineLevel="0" collapsed="false">
      <c r="A66" s="62" t="s">
        <v>66</v>
      </c>
      <c r="B66" s="62"/>
      <c r="C66" s="62"/>
      <c r="D66" s="62"/>
      <c r="E66" s="62"/>
      <c r="F66" s="62"/>
      <c r="G66" s="62"/>
      <c r="H66" s="62"/>
      <c r="I66" s="62"/>
      <c r="J66" s="62"/>
      <c r="K66" s="62"/>
      <c r="L66" s="62"/>
      <c r="M66" s="62"/>
      <c r="N66" s="42"/>
      <c r="O66" s="42"/>
      <c r="P66" s="42"/>
      <c r="Q66" s="42"/>
      <c r="R66" s="42"/>
      <c r="S66" s="42"/>
      <c r="T66" s="42"/>
      <c r="U66" s="42"/>
      <c r="V66" s="42"/>
    </row>
    <row r="67" customFormat="false" ht="24" hidden="false" customHeight="true" outlineLevel="0" collapsed="false">
      <c r="A67" s="66" t="s">
        <v>67</v>
      </c>
      <c r="B67" s="66"/>
      <c r="C67" s="66"/>
      <c r="D67" s="66"/>
      <c r="E67" s="66"/>
      <c r="F67" s="66"/>
      <c r="G67" s="66"/>
      <c r="H67" s="66"/>
      <c r="I67" s="66"/>
      <c r="J67" s="66"/>
      <c r="K67" s="66"/>
      <c r="L67" s="66"/>
      <c r="M67" s="66"/>
      <c r="N67" s="42"/>
      <c r="O67" s="42"/>
      <c r="P67" s="42"/>
      <c r="Q67" s="42"/>
      <c r="R67" s="42"/>
      <c r="S67" s="42"/>
      <c r="T67" s="42"/>
      <c r="U67" s="42"/>
      <c r="V67" s="42"/>
    </row>
    <row r="68" customFormat="false" ht="24" hidden="false" customHeight="true" outlineLevel="0" collapsed="false">
      <c r="A68" s="62" t="s">
        <v>68</v>
      </c>
      <c r="B68" s="62"/>
      <c r="C68" s="62"/>
      <c r="D68" s="62"/>
      <c r="E68" s="62"/>
      <c r="F68" s="62"/>
      <c r="G68" s="62"/>
      <c r="H68" s="62"/>
      <c r="I68" s="62"/>
      <c r="J68" s="62"/>
      <c r="K68" s="62"/>
      <c r="L68" s="62"/>
      <c r="M68" s="62"/>
      <c r="N68" s="42"/>
      <c r="O68" s="42"/>
      <c r="P68" s="42"/>
      <c r="Q68" s="42"/>
      <c r="R68" s="42"/>
      <c r="S68" s="42"/>
      <c r="T68" s="42"/>
      <c r="U68" s="42"/>
      <c r="V68" s="42"/>
    </row>
    <row r="69" customFormat="false" ht="34.8" hidden="false" customHeight="true" outlineLevel="0" collapsed="false">
      <c r="A69" s="63" t="s">
        <v>69</v>
      </c>
      <c r="B69" s="63"/>
      <c r="C69" s="63"/>
      <c r="D69" s="63"/>
      <c r="E69" s="63"/>
      <c r="F69" s="63"/>
      <c r="G69" s="63"/>
      <c r="H69" s="63"/>
      <c r="I69" s="63"/>
      <c r="J69" s="63"/>
      <c r="K69" s="63"/>
      <c r="L69" s="63"/>
      <c r="M69" s="63"/>
      <c r="N69" s="42"/>
      <c r="O69" s="42"/>
      <c r="P69" s="42"/>
      <c r="Q69" s="42"/>
      <c r="R69" s="42"/>
      <c r="S69" s="42"/>
      <c r="T69" s="42"/>
      <c r="U69" s="42"/>
      <c r="V69" s="42"/>
    </row>
    <row r="70" customFormat="false" ht="26.5" hidden="false" customHeight="true" outlineLevel="0" collapsed="false">
      <c r="A70" s="67" t="s">
        <v>70</v>
      </c>
      <c r="B70" s="67"/>
      <c r="C70" s="67"/>
      <c r="D70" s="67"/>
      <c r="E70" s="67"/>
      <c r="F70" s="67"/>
      <c r="G70" s="67"/>
      <c r="H70" s="67"/>
      <c r="I70" s="67"/>
      <c r="J70" s="67"/>
      <c r="K70" s="67"/>
      <c r="L70" s="67"/>
      <c r="M70" s="67"/>
      <c r="N70" s="42"/>
      <c r="O70" s="42"/>
      <c r="P70" s="42"/>
      <c r="Q70" s="42"/>
      <c r="R70" s="42"/>
      <c r="S70" s="42"/>
      <c r="T70" s="42"/>
      <c r="U70" s="42"/>
      <c r="V70" s="42"/>
    </row>
    <row r="71" customFormat="false" ht="18.2" hidden="false" customHeight="true" outlineLevel="0" collapsed="false">
      <c r="A71" s="63"/>
      <c r="B71" s="63"/>
      <c r="C71" s="63"/>
      <c r="D71" s="63"/>
      <c r="E71" s="63"/>
      <c r="F71" s="63"/>
      <c r="G71" s="63"/>
      <c r="H71" s="63"/>
      <c r="I71" s="63"/>
      <c r="J71" s="63"/>
      <c r="K71" s="63"/>
      <c r="L71" s="63"/>
      <c r="M71" s="63"/>
      <c r="N71" s="42"/>
      <c r="O71" s="42"/>
      <c r="P71" s="42"/>
      <c r="Q71" s="42"/>
      <c r="R71" s="42"/>
      <c r="S71" s="42"/>
      <c r="T71" s="42"/>
      <c r="U71" s="42"/>
      <c r="V71" s="42"/>
    </row>
    <row r="72" customFormat="false" ht="15" hidden="false" customHeight="false" outlineLevel="0" collapsed="false">
      <c r="A72" s="68"/>
      <c r="B72" s="69"/>
      <c r="C72" s="42"/>
      <c r="D72" s="42"/>
      <c r="E72" s="42"/>
      <c r="F72" s="42"/>
      <c r="G72" s="42"/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</row>
    <row r="73" customFormat="false" ht="48" hidden="false" customHeight="true" outlineLevel="0" collapsed="false">
      <c r="A73" s="70" t="s">
        <v>71</v>
      </c>
      <c r="B73" s="70"/>
      <c r="C73" s="70"/>
      <c r="D73" s="70"/>
      <c r="E73" s="70"/>
      <c r="F73" s="70"/>
      <c r="G73" s="70"/>
      <c r="H73" s="70"/>
      <c r="I73" s="70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</row>
    <row r="74" customFormat="false" ht="15" hidden="false" customHeight="true" outlineLevel="0" collapsed="false">
      <c r="A74" s="71" t="s">
        <v>52</v>
      </c>
      <c r="B74" s="71" t="s">
        <v>72</v>
      </c>
      <c r="C74" s="71" t="s">
        <v>73</v>
      </c>
      <c r="D74" s="71" t="s">
        <v>74</v>
      </c>
      <c r="E74" s="71" t="s">
        <v>75</v>
      </c>
      <c r="F74" s="71" t="s">
        <v>76</v>
      </c>
      <c r="G74" s="72" t="s">
        <v>77</v>
      </c>
      <c r="H74" s="72"/>
      <c r="I74" s="71" t="s">
        <v>78</v>
      </c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</row>
    <row r="75" customFormat="false" ht="75.35" hidden="false" customHeight="true" outlineLevel="0" collapsed="false">
      <c r="A75" s="52" t="n">
        <v>202200036015480</v>
      </c>
      <c r="B75" s="73" t="n">
        <v>45749</v>
      </c>
      <c r="C75" s="74" t="s">
        <v>79</v>
      </c>
      <c r="D75" s="16" t="n">
        <v>4</v>
      </c>
      <c r="E75" s="16" t="n">
        <v>15000100</v>
      </c>
      <c r="F75" s="16" t="s">
        <v>80</v>
      </c>
      <c r="G75" s="16" t="s">
        <v>81</v>
      </c>
      <c r="H75" s="16"/>
      <c r="I75" s="75" t="n">
        <v>5000000</v>
      </c>
      <c r="J75" s="76"/>
      <c r="K75" s="76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</row>
    <row r="76" customFormat="false" ht="58.2" hidden="false" customHeight="true" outlineLevel="0" collapsed="false">
      <c r="A76" s="52" t="n">
        <v>202200036015480</v>
      </c>
      <c r="B76" s="77" t="n">
        <v>45782</v>
      </c>
      <c r="C76" s="52" t="s">
        <v>82</v>
      </c>
      <c r="D76" s="78" t="n">
        <v>4</v>
      </c>
      <c r="E76" s="52" t="n">
        <v>15000100</v>
      </c>
      <c r="F76" s="52" t="s">
        <v>80</v>
      </c>
      <c r="G76" s="52" t="s">
        <v>83</v>
      </c>
      <c r="H76" s="52"/>
      <c r="I76" s="75" t="n">
        <v>5200239.3</v>
      </c>
      <c r="J76" s="76"/>
      <c r="K76" s="76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</row>
    <row r="77" customFormat="false" ht="58.2" hidden="false" customHeight="true" outlineLevel="0" collapsed="false">
      <c r="A77" s="52" t="n">
        <v>202200036015480</v>
      </c>
      <c r="B77" s="77" t="n">
        <v>45814</v>
      </c>
      <c r="C77" s="79" t="s">
        <v>84</v>
      </c>
      <c r="D77" s="78" t="n">
        <v>4</v>
      </c>
      <c r="E77" s="52" t="n">
        <v>15000100</v>
      </c>
      <c r="F77" s="79" t="s">
        <v>80</v>
      </c>
      <c r="G77" s="52" t="s">
        <v>85</v>
      </c>
      <c r="H77" s="52"/>
      <c r="I77" s="75" t="n">
        <v>4000000</v>
      </c>
      <c r="J77" s="76"/>
      <c r="K77" s="76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</row>
    <row r="78" customFormat="false" ht="58.2" hidden="false" customHeight="true" outlineLevel="0" collapsed="false">
      <c r="A78" s="52" t="n">
        <v>202200036015480</v>
      </c>
      <c r="B78" s="77" t="n">
        <v>45889</v>
      </c>
      <c r="C78" s="79" t="s">
        <v>86</v>
      </c>
      <c r="D78" s="78" t="n">
        <v>4</v>
      </c>
      <c r="E78" s="52" t="n">
        <v>15000100</v>
      </c>
      <c r="F78" s="79" t="s">
        <v>80</v>
      </c>
      <c r="G78" s="52" t="s">
        <v>87</v>
      </c>
      <c r="H78" s="52"/>
      <c r="I78" s="75" t="n">
        <v>4563384.04</v>
      </c>
      <c r="J78" s="76"/>
      <c r="K78" s="76"/>
      <c r="L78" s="42"/>
      <c r="M78" s="42"/>
      <c r="N78" s="42"/>
      <c r="O78" s="42"/>
      <c r="P78" s="42"/>
      <c r="Q78" s="42"/>
      <c r="R78" s="42"/>
      <c r="S78" s="42"/>
      <c r="T78" s="42"/>
      <c r="U78" s="42"/>
      <c r="V78" s="42"/>
    </row>
    <row r="79" customFormat="false" ht="13.8" hidden="false" customHeight="true" outlineLevel="0" collapsed="false">
      <c r="A79" s="80" t="s">
        <v>59</v>
      </c>
      <c r="B79" s="80"/>
      <c r="C79" s="80"/>
      <c r="D79" s="80"/>
      <c r="E79" s="80"/>
      <c r="F79" s="80"/>
      <c r="G79" s="80"/>
      <c r="H79" s="80"/>
      <c r="I79" s="81" t="n">
        <f aca="false">SUM(I75:I78)</f>
        <v>18763623.34</v>
      </c>
      <c r="J79" s="42"/>
      <c r="K79" s="42"/>
      <c r="L79" s="42"/>
      <c r="M79" s="42"/>
      <c r="N79" s="42"/>
      <c r="O79" s="42"/>
      <c r="P79" s="42"/>
      <c r="Q79" s="42"/>
      <c r="R79" s="42"/>
      <c r="S79" s="42"/>
      <c r="T79" s="42"/>
      <c r="U79" s="42"/>
      <c r="V79" s="42"/>
    </row>
    <row r="80" customFormat="false" ht="13.8" hidden="false" customHeight="false" outlineLevel="0" collapsed="false">
      <c r="A80" s="82" t="s">
        <v>88</v>
      </c>
      <c r="B80" s="82"/>
      <c r="C80" s="82"/>
      <c r="D80" s="82"/>
      <c r="E80" s="82"/>
      <c r="F80" s="82"/>
      <c r="G80" s="82"/>
      <c r="H80" s="82"/>
      <c r="I80" s="82"/>
      <c r="L80" s="42"/>
      <c r="M80" s="42"/>
      <c r="N80" s="42"/>
      <c r="O80" s="42"/>
      <c r="P80" s="42"/>
      <c r="Q80" s="42"/>
      <c r="R80" s="42"/>
      <c r="S80" s="42"/>
      <c r="T80" s="42"/>
      <c r="U80" s="42"/>
      <c r="V80" s="42"/>
    </row>
    <row r="81" customFormat="false" ht="13.5" hidden="false" customHeight="true" outlineLevel="0" collapsed="false">
      <c r="A81" s="82"/>
      <c r="B81" s="82"/>
      <c r="C81" s="82"/>
      <c r="D81" s="82"/>
      <c r="E81" s="82"/>
      <c r="F81" s="82"/>
      <c r="G81" s="82"/>
      <c r="H81" s="82"/>
      <c r="I81" s="82"/>
      <c r="L81" s="76"/>
      <c r="M81" s="42"/>
      <c r="N81" s="42"/>
      <c r="O81" s="42"/>
      <c r="P81" s="42"/>
      <c r="Q81" s="42"/>
      <c r="R81" s="42"/>
      <c r="S81" s="42"/>
      <c r="T81" s="42"/>
      <c r="U81" s="42"/>
      <c r="V81" s="42"/>
    </row>
    <row r="82" customFormat="false" ht="36" hidden="false" customHeight="true" outlineLevel="0" collapsed="false">
      <c r="L82" s="76"/>
      <c r="M82" s="42"/>
      <c r="N82" s="42"/>
      <c r="O82" s="42"/>
      <c r="P82" s="42"/>
      <c r="Q82" s="42"/>
      <c r="R82" s="42"/>
      <c r="S82" s="42"/>
      <c r="T82" s="42"/>
      <c r="U82" s="42"/>
      <c r="V82" s="42"/>
    </row>
    <row r="83" customFormat="false" ht="15" hidden="false" customHeight="false" outlineLevel="0" collapsed="false">
      <c r="L83" s="42"/>
      <c r="M83" s="42"/>
      <c r="N83" s="42"/>
      <c r="O83" s="42"/>
      <c r="P83" s="42"/>
      <c r="Q83" s="42"/>
      <c r="R83" s="42"/>
      <c r="S83" s="42"/>
      <c r="T83" s="42"/>
      <c r="U83" s="42"/>
      <c r="V83" s="42"/>
    </row>
  </sheetData>
  <mergeCells count="63">
    <mergeCell ref="A1:V1"/>
    <mergeCell ref="A3:V3"/>
    <mergeCell ref="A5:V5"/>
    <mergeCell ref="A6:N6"/>
    <mergeCell ref="A7:N7"/>
    <mergeCell ref="A8:V8"/>
    <mergeCell ref="A9:N9"/>
    <mergeCell ref="A10:N10"/>
    <mergeCell ref="A12:V12"/>
    <mergeCell ref="A14:V14"/>
    <mergeCell ref="A15:V15"/>
    <mergeCell ref="A16:O16"/>
    <mergeCell ref="A17:V17"/>
    <mergeCell ref="A18:V18"/>
    <mergeCell ref="A19:A21"/>
    <mergeCell ref="C19:V19"/>
    <mergeCell ref="C20:C21"/>
    <mergeCell ref="D20:F20"/>
    <mergeCell ref="G20:I20"/>
    <mergeCell ref="K20:N20"/>
    <mergeCell ref="O20:P20"/>
    <mergeCell ref="R20:S20"/>
    <mergeCell ref="T20:U20"/>
    <mergeCell ref="V20:V21"/>
    <mergeCell ref="A41:E41"/>
    <mergeCell ref="A42:E42"/>
    <mergeCell ref="A43:E43"/>
    <mergeCell ref="A44:E44"/>
    <mergeCell ref="A45:E45"/>
    <mergeCell ref="A46:E46"/>
    <mergeCell ref="A47:E47"/>
    <mergeCell ref="A49:K49"/>
    <mergeCell ref="A50:E50"/>
    <mergeCell ref="A51:E51"/>
    <mergeCell ref="A52:E52"/>
    <mergeCell ref="A53:E53"/>
    <mergeCell ref="A54:E54"/>
    <mergeCell ref="A55:E55"/>
    <mergeCell ref="A56:E56"/>
    <mergeCell ref="A57:E57"/>
    <mergeCell ref="A58:E58"/>
    <mergeCell ref="F58:K58"/>
    <mergeCell ref="A59:O59"/>
    <mergeCell ref="A60:M60"/>
    <mergeCell ref="A61:M61"/>
    <mergeCell ref="A62:M62"/>
    <mergeCell ref="A63:M63"/>
    <mergeCell ref="A64:M64"/>
    <mergeCell ref="A65:M65"/>
    <mergeCell ref="A66:M66"/>
    <mergeCell ref="A67:M67"/>
    <mergeCell ref="A68:M68"/>
    <mergeCell ref="A69:M69"/>
    <mergeCell ref="A70:M70"/>
    <mergeCell ref="A71:M71"/>
    <mergeCell ref="A73:I73"/>
    <mergeCell ref="G74:H74"/>
    <mergeCell ref="G75:H75"/>
    <mergeCell ref="G76:H76"/>
    <mergeCell ref="G77:H77"/>
    <mergeCell ref="G78:H78"/>
    <mergeCell ref="A79:H79"/>
    <mergeCell ref="A80:I81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Roman,Normal"&amp;12&amp;Kffffff&amp;A</oddHeader>
    <oddFooter>&amp;C&amp;"Times New Roman,Normal"&amp;12&amp;KffffffPágina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2105</TotalTime>
  <Application>LibreOffice/7.6.3.2$Windows_X86_64 LibreOffice_project/29d686fea9f6705b262d369fede658f824154cc0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2025-01-22T12:29:00Z</dcterms:created>
  <dc:creator>Carlos Henrique Nogueira de Souza</dc:creator>
  <dc:description/>
  <dc:language>pt-BR</dc:language>
  <cp:lastModifiedBy/>
  <dcterms:modified xsi:type="dcterms:W3CDTF">2026-02-04T10:57:20Z</dcterms:modified>
  <cp:revision>100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6649B88405A04C03AF1019AFF28B68F1_13</vt:lpwstr>
  </property>
  <property fmtid="{D5CDD505-2E9C-101B-9397-08002B2CF9AE}" pid="3" name="KSOProductBuildVer">
    <vt:lpwstr>1046-12.2.0.21546</vt:lpwstr>
  </property>
</Properties>
</file>